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tnfoas06\災害復興支援_平成28年熊本地震\★平成29年7月九州北部豪雨\_募集要項・申請書（原紙）\"/>
    </mc:Choice>
  </mc:AlternateContent>
  <bookViews>
    <workbookView xWindow="0" yWindow="0" windowWidth="23040" windowHeight="10668" tabRatio="947"/>
  </bookViews>
  <sheets>
    <sheet name="表紙（申請書）" sheetId="1" r:id="rId1"/>
    <sheet name="★別紙１（申請者情報）" sheetId="2" r:id="rId2"/>
    <sheet name="★別紙２（事業内容）" sheetId="5" r:id="rId3"/>
    <sheet name="★別紙３（収支予算書）" sheetId="7" r:id="rId4"/>
    <sheet name="《記入上の注意点》" sheetId="10" r:id="rId5"/>
    <sheet name="（日本財団使用）プルダウンリスト" sheetId="3" r:id="rId6"/>
    <sheet name="（日本財団使用）入力値整理シート（縦）" sheetId="12" r:id="rId7"/>
    <sheet name="（日本財団使用）入力値整理シート（横）" sheetId="13" r:id="rId8"/>
  </sheets>
  <definedNames>
    <definedName name="_xlnm.Print_Area" localSheetId="1">'★別紙１（申請者情報）'!$A$1:$D$52</definedName>
    <definedName name="_xlnm.Print_Area" localSheetId="2">'★別紙２（事業内容）'!$A$1:$D$44</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7" l="1"/>
  <c r="C40" i="7"/>
  <c r="C39" i="7"/>
  <c r="E39" i="7"/>
  <c r="C81" i="10"/>
  <c r="E81" i="10" s="1"/>
  <c r="F2" i="2" l="1"/>
  <c r="D4" i="2" s="1"/>
  <c r="B7" i="13" l="1"/>
  <c r="E4" i="12"/>
  <c r="AV7" i="13" l="1"/>
  <c r="AU7" i="13"/>
  <c r="AT7" i="13"/>
  <c r="AS7" i="13"/>
  <c r="AR7" i="13"/>
  <c r="AQ7" i="13"/>
  <c r="AP7" i="13"/>
  <c r="AO7" i="13"/>
  <c r="AN7" i="13"/>
  <c r="AM7" i="13"/>
  <c r="AL7" i="13"/>
  <c r="AK7" i="13"/>
  <c r="AJ7" i="13"/>
  <c r="AI7" i="13"/>
  <c r="AH7" i="13"/>
  <c r="AG7" i="13"/>
  <c r="AE7" i="13"/>
  <c r="AD7" i="13"/>
  <c r="AC7" i="13"/>
  <c r="AB7" i="13"/>
  <c r="AA7" i="13"/>
  <c r="Z7" i="13"/>
  <c r="Y7" i="13"/>
  <c r="X7" i="13"/>
  <c r="W7" i="13"/>
  <c r="V7" i="13"/>
  <c r="U7" i="13"/>
  <c r="T7" i="13"/>
  <c r="S7" i="13"/>
  <c r="R7" i="13"/>
  <c r="Q7" i="13"/>
  <c r="P7" i="13"/>
  <c r="O7" i="13"/>
  <c r="N7" i="13"/>
  <c r="M7" i="13"/>
  <c r="L7" i="13"/>
  <c r="K7" i="13"/>
  <c r="J7" i="13"/>
  <c r="I7" i="13"/>
  <c r="G7" i="13"/>
  <c r="F7" i="13"/>
  <c r="E7" i="13"/>
  <c r="C7" i="13"/>
  <c r="E20" i="12"/>
  <c r="E19" i="12"/>
  <c r="E18" i="12"/>
  <c r="E17" i="12"/>
  <c r="E16" i="12"/>
  <c r="E15" i="12"/>
  <c r="E50" i="12" l="1"/>
  <c r="E49" i="12"/>
  <c r="E48" i="12"/>
  <c r="E47" i="12"/>
  <c r="E46" i="12"/>
  <c r="E45" i="12"/>
  <c r="E44" i="12"/>
  <c r="E43" i="12"/>
  <c r="E42" i="12"/>
  <c r="E41" i="12"/>
  <c r="E40" i="12"/>
  <c r="E39" i="12"/>
  <c r="E38" i="12"/>
  <c r="E37" i="12"/>
  <c r="E36" i="12"/>
  <c r="E35" i="12"/>
  <c r="E33" i="12"/>
  <c r="E32" i="12"/>
  <c r="E31" i="12"/>
  <c r="E30" i="12"/>
  <c r="E29" i="12"/>
  <c r="E28" i="12"/>
  <c r="E27" i="12"/>
  <c r="E26" i="12"/>
  <c r="E25" i="12"/>
  <c r="E24" i="12"/>
  <c r="E23" i="12"/>
  <c r="E22" i="12"/>
  <c r="E21" i="12"/>
  <c r="E14" i="12"/>
  <c r="E13" i="12"/>
  <c r="E12" i="12"/>
  <c r="E11" i="12"/>
  <c r="E9" i="12"/>
  <c r="E8" i="12"/>
  <c r="E7" i="12"/>
  <c r="E5" i="12"/>
  <c r="D16" i="5"/>
  <c r="AF7" i="13" s="1"/>
  <c r="E82" i="10"/>
  <c r="C8" i="7"/>
  <c r="C82" i="10"/>
  <c r="C67" i="10"/>
  <c r="E34" i="12" l="1"/>
  <c r="E27" i="5"/>
  <c r="E27" i="1"/>
  <c r="D11" i="2"/>
  <c r="D7" i="13" s="1"/>
  <c r="D18" i="2"/>
  <c r="H7" i="13" s="1"/>
  <c r="E28" i="5"/>
  <c r="E29" i="5"/>
  <c r="C24" i="1"/>
  <c r="E28" i="2"/>
  <c r="E25" i="1" l="1"/>
  <c r="E10" i="12"/>
  <c r="E26" i="1"/>
  <c r="E6" i="12"/>
</calcChain>
</file>

<file path=xl/sharedStrings.xml><?xml version="1.0" encoding="utf-8"?>
<sst xmlns="http://schemas.openxmlformats.org/spreadsheetml/2006/main" count="408" uniqueCount="290">
  <si>
    <t>１．申請者情報</t>
    <rPh sb="2" eb="5">
      <t>シンセイシャ</t>
    </rPh>
    <rPh sb="5" eb="7">
      <t>ジョウホウ</t>
    </rPh>
    <phoneticPr fontId="2"/>
  </si>
  <si>
    <t>平成29年7月九州北部豪雨災害に関わる活動支援　申請書</t>
    <rPh sb="26" eb="27">
      <t>ショ</t>
    </rPh>
    <phoneticPr fontId="2"/>
  </si>
  <si>
    <t>日本財団会長　殿</t>
    <rPh sb="0" eb="2">
      <t>ニホン</t>
    </rPh>
    <rPh sb="2" eb="4">
      <t>ザイダン</t>
    </rPh>
    <rPh sb="4" eb="6">
      <t>カイチョウ</t>
    </rPh>
    <rPh sb="7" eb="8">
      <t>ドノ</t>
    </rPh>
    <phoneticPr fontId="2"/>
  </si>
  <si>
    <t>添付資料：</t>
    <rPh sb="0" eb="2">
      <t>テンプ</t>
    </rPh>
    <rPh sb="2" eb="4">
      <t>シリョウ</t>
    </rPh>
    <phoneticPr fontId="2"/>
  </si>
  <si>
    <t>１．申請者情報</t>
    <phoneticPr fontId="2"/>
  </si>
  <si>
    <t>２．事業内容</t>
    <phoneticPr fontId="2"/>
  </si>
  <si>
    <t>団体名</t>
  </si>
  <si>
    <t>団体名称</t>
    <rPh sb="0" eb="2">
      <t>ダンタイ</t>
    </rPh>
    <rPh sb="2" eb="4">
      <t>メイショウ</t>
    </rPh>
    <phoneticPr fontId="2"/>
  </si>
  <si>
    <t>団体名</t>
    <phoneticPr fontId="2"/>
  </si>
  <si>
    <t>団体種別（法人格）</t>
    <rPh sb="0" eb="2">
      <t>ダンタイ</t>
    </rPh>
    <rPh sb="2" eb="4">
      <t>シュベツ</t>
    </rPh>
    <rPh sb="5" eb="6">
      <t>ホウ</t>
    </rPh>
    <rPh sb="6" eb="8">
      <t>ジンカク</t>
    </rPh>
    <phoneticPr fontId="2"/>
  </si>
  <si>
    <t>郵便番号</t>
    <rPh sb="0" eb="4">
      <t>ユウビンバンゴウ</t>
    </rPh>
    <phoneticPr fontId="2"/>
  </si>
  <si>
    <t>都道府県名</t>
  </si>
  <si>
    <t>郡市区町村</t>
  </si>
  <si>
    <t>郡市区町村ふりがな</t>
  </si>
  <si>
    <t>詳細住所</t>
  </si>
  <si>
    <t>詳細住所ふりがな</t>
  </si>
  <si>
    <t>電話番号</t>
  </si>
  <si>
    <t>FAX番号</t>
  </si>
  <si>
    <t>E-Mail</t>
  </si>
  <si>
    <t>役職</t>
    <rPh sb="0" eb="2">
      <t>ヤクショク</t>
    </rPh>
    <phoneticPr fontId="1"/>
  </si>
  <si>
    <t>氏名</t>
    <rPh sb="0" eb="2">
      <t>シメイ</t>
    </rPh>
    <phoneticPr fontId="1"/>
  </si>
  <si>
    <t>氏名ふりがな</t>
    <rPh sb="0" eb="2">
      <t>シメイ</t>
    </rPh>
    <phoneticPr fontId="1"/>
  </si>
  <si>
    <t>氏名</t>
  </si>
  <si>
    <t>申請日</t>
  </si>
  <si>
    <t>申請日</t>
    <phoneticPr fontId="2"/>
  </si>
  <si>
    <t>２．事業内容</t>
    <rPh sb="2" eb="4">
      <t>ジギョウ</t>
    </rPh>
    <rPh sb="4" eb="6">
      <t>ナイヨウ</t>
    </rPh>
    <phoneticPr fontId="2"/>
  </si>
  <si>
    <t>福岡県</t>
  </si>
  <si>
    <t>福岡県</t>
    <rPh sb="0" eb="3">
      <t>フクオカケン</t>
    </rPh>
    <phoneticPr fontId="2"/>
  </si>
  <si>
    <t>大分県</t>
  </si>
  <si>
    <t>大分県</t>
    <rPh sb="0" eb="3">
      <t>オオイタケン</t>
    </rPh>
    <phoneticPr fontId="2"/>
  </si>
  <si>
    <t>団体名ふりがな</t>
    <rPh sb="0" eb="2">
      <t>ダンタイ</t>
    </rPh>
    <rPh sb="2" eb="3">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</si>
  <si>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</si>
  <si>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</si>
  <si>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</si>
  <si>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</si>
  <si>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</si>
  <si>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</si>
  <si>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</si>
  <si>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</si>
  <si>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</si>
  <si>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</si>
  <si>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</si>
  <si>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</si>
  <si>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</si>
  <si>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</si>
  <si>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</si>
  <si>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</si>
  <si>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</si>
  <si>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</si>
  <si>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</si>
  <si>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</si>
  <si>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</si>
  <si>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</si>
  <si>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</si>
  <si>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</si>
  <si>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</si>
  <si>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</si>
  <si>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</si>
  <si>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</si>
  <si>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</si>
  <si>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</si>
  <si>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</si>
  <si>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</si>
  <si>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</si>
  <si>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</si>
  <si>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</si>
  <si>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</si>
  <si>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</si>
  <si>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</si>
  <si>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</si>
  <si>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佐賀県</t>
  </si>
  <si>
    <t>長崎県</t>
  </si>
  <si>
    <t>熊本県</t>
  </si>
  <si>
    <t>宮崎県</t>
  </si>
  <si>
    <t>鹿児島県</t>
  </si>
  <si>
    <t>沖縄県</t>
  </si>
  <si>
    <t>住所（都道府県）</t>
    <rPh sb="0" eb="2">
      <t>ジュウショ</t>
    </rPh>
    <rPh sb="3" eb="7">
      <t>トドウフケン</t>
    </rPh>
    <phoneticPr fontId="2"/>
  </si>
  <si>
    <t>E-Mail</t>
    <phoneticPr fontId="2"/>
  </si>
  <si>
    <t>氏名</t>
    <phoneticPr fontId="2"/>
  </si>
  <si>
    <t>氏名ふりがな</t>
    <phoneticPr fontId="2"/>
  </si>
  <si>
    <t>電話番号</t>
    <phoneticPr fontId="2"/>
  </si>
  <si>
    <t>携帯電話番号</t>
  </si>
  <si>
    <t>携帯電話番号</t>
    <phoneticPr fontId="2"/>
  </si>
  <si>
    <t>Email</t>
  </si>
  <si>
    <t>Email</t>
    <phoneticPr fontId="2"/>
  </si>
  <si>
    <t>金融機関名</t>
  </si>
  <si>
    <t>金融機関名</t>
    <phoneticPr fontId="2"/>
  </si>
  <si>
    <t>支店名</t>
  </si>
  <si>
    <t>支店名</t>
    <phoneticPr fontId="2"/>
  </si>
  <si>
    <t>支店コード</t>
    <phoneticPr fontId="2"/>
  </si>
  <si>
    <t>口座種別</t>
  </si>
  <si>
    <t>口座種別</t>
    <phoneticPr fontId="2"/>
  </si>
  <si>
    <t>口座番号</t>
  </si>
  <si>
    <t>口座番号</t>
    <phoneticPr fontId="2"/>
  </si>
  <si>
    <t>口座名義</t>
  </si>
  <si>
    <t>口座名義</t>
    <phoneticPr fontId="2"/>
  </si>
  <si>
    <t>口座名義カナ</t>
  </si>
  <si>
    <t>口座名義カナ</t>
    <phoneticPr fontId="2"/>
  </si>
  <si>
    <t>口座準備状況</t>
    <rPh sb="0" eb="2">
      <t>コウザ</t>
    </rPh>
    <rPh sb="2" eb="4">
      <t>ジュンビ</t>
    </rPh>
    <rPh sb="4" eb="6">
      <t>ジョウキョウ</t>
    </rPh>
    <phoneticPr fontId="2"/>
  </si>
  <si>
    <t>7桁の数字（7桁未満は前ゼロをつけてください）</t>
    <rPh sb="1" eb="2">
      <t>ケタ</t>
    </rPh>
    <rPh sb="3" eb="5">
      <t>スウジ</t>
    </rPh>
    <rPh sb="7" eb="8">
      <t>ケタ</t>
    </rPh>
    <rPh sb="8" eb="10">
      <t>ミマン</t>
    </rPh>
    <rPh sb="11" eb="12">
      <t>マエ</t>
    </rPh>
    <phoneticPr fontId="2"/>
  </si>
  <si>
    <t>個人口座は指定できません。活動を行う団体の口座を指定してください。</t>
    <rPh sb="0" eb="2">
      <t>コジン</t>
    </rPh>
    <rPh sb="2" eb="4">
      <t>コウザ</t>
    </rPh>
    <rPh sb="5" eb="7">
      <t>シテイ</t>
    </rPh>
    <rPh sb="13" eb="15">
      <t>カツドウ</t>
    </rPh>
    <rPh sb="16" eb="17">
      <t>オコナ</t>
    </rPh>
    <rPh sb="18" eb="20">
      <t>ダンタイ</t>
    </rPh>
    <rPh sb="21" eb="23">
      <t>コウザ</t>
    </rPh>
    <rPh sb="24" eb="26">
      <t>シテイ</t>
    </rPh>
    <phoneticPr fontId="2"/>
  </si>
  <si>
    <t>団体設立年月日</t>
    <phoneticPr fontId="2"/>
  </si>
  <si>
    <t>団体の構成人数</t>
    <phoneticPr fontId="2"/>
  </si>
  <si>
    <t>これまでの主な活動内容</t>
    <phoneticPr fontId="2"/>
  </si>
  <si>
    <t>ブログまたはHPのURL</t>
  </si>
  <si>
    <t>ブログまたはHPのURL</t>
    <phoneticPr fontId="2"/>
  </si>
  <si>
    <t>①団体名称</t>
    <rPh sb="1" eb="3">
      <t>ダンタイ</t>
    </rPh>
    <rPh sb="3" eb="5">
      <t>メイショウ</t>
    </rPh>
    <phoneticPr fontId="2"/>
  </si>
  <si>
    <t>②団体所在地</t>
    <rPh sb="1" eb="3">
      <t>ダンタイ</t>
    </rPh>
    <rPh sb="3" eb="6">
      <t>ショザイチ</t>
    </rPh>
    <phoneticPr fontId="2"/>
  </si>
  <si>
    <t>③団体代表者</t>
    <rPh sb="1" eb="3">
      <t>ダンタイ</t>
    </rPh>
    <rPh sb="3" eb="5">
      <t>ダイヒョウ</t>
    </rPh>
    <rPh sb="5" eb="6">
      <t>シャ</t>
    </rPh>
    <phoneticPr fontId="2"/>
  </si>
  <si>
    <t>④団体情報</t>
    <rPh sb="1" eb="3">
      <t>ダンタイ</t>
    </rPh>
    <rPh sb="3" eb="5">
      <t>ジョウホウ</t>
    </rPh>
    <phoneticPr fontId="2"/>
  </si>
  <si>
    <t>⑤担当者</t>
    <rPh sb="1" eb="4">
      <t>タントウシャ</t>
    </rPh>
    <phoneticPr fontId="2"/>
  </si>
  <si>
    <t>「ゆうちょ銀行」を指定する場合は、銀行からの振込ができる情報を入力してください。</t>
    <rPh sb="9" eb="11">
      <t>シテイ</t>
    </rPh>
    <rPh sb="13" eb="15">
      <t>バアイ</t>
    </rPh>
    <phoneticPr fontId="2"/>
  </si>
  <si>
    <t>番地、マンション名、部屋番号まで正確に記載してください。</t>
    <rPh sb="0" eb="2">
      <t>バンチ</t>
    </rPh>
    <rPh sb="8" eb="9">
      <t>メイ</t>
    </rPh>
    <rPh sb="10" eb="12">
      <t>ヘヤ</t>
    </rPh>
    <rPh sb="12" eb="14">
      <t>バンゴウ</t>
    </rPh>
    <rPh sb="16" eb="18">
      <t>セイカク</t>
    </rPh>
    <rPh sb="19" eb="21">
      <t>キサイ</t>
    </rPh>
    <phoneticPr fontId="2"/>
  </si>
  <si>
    <t>これまでの主な活動内容
（350字以内）</t>
    <rPh sb="16" eb="17">
      <t>ジ</t>
    </rPh>
    <rPh sb="17" eb="19">
      <t>イナイ</t>
    </rPh>
    <phoneticPr fontId="2"/>
  </si>
  <si>
    <t>（プルダウンで選択してください）</t>
    <rPh sb="7" eb="9">
      <t>センタク</t>
    </rPh>
    <phoneticPr fontId="2"/>
  </si>
  <si>
    <t>プルダウンで選択してください。</t>
    <phoneticPr fontId="2"/>
  </si>
  <si>
    <t>備考欄</t>
    <rPh sb="0" eb="2">
      <t>ビコウ</t>
    </rPh>
    <rPh sb="2" eb="3">
      <t>ラン</t>
    </rPh>
    <phoneticPr fontId="2"/>
  </si>
  <si>
    <t>なお、採否結果、採択された団体についての契約書は、団体の代表者宛に送付します。</t>
    <rPh sb="3" eb="5">
      <t>サイヒ</t>
    </rPh>
    <rPh sb="5" eb="7">
      <t>ケッカ</t>
    </rPh>
    <rPh sb="8" eb="10">
      <t>サイタク</t>
    </rPh>
    <rPh sb="13" eb="15">
      <t>ダンタイ</t>
    </rPh>
    <rPh sb="20" eb="22">
      <t>ケイヤク</t>
    </rPh>
    <rPh sb="22" eb="23">
      <t>ショ</t>
    </rPh>
    <rPh sb="25" eb="27">
      <t>ダンタイ</t>
    </rPh>
    <rPh sb="28" eb="31">
      <t>ダイヒョウシャ</t>
    </rPh>
    <rPh sb="31" eb="32">
      <t>アテ</t>
    </rPh>
    <rPh sb="33" eb="35">
      <t>ソウフ</t>
    </rPh>
    <phoneticPr fontId="2"/>
  </si>
  <si>
    <t>団体住所とは異なる宛先を希望される場合は、理由を添えて、送付先の住所を記入してください。事務局からお問い合わせさせていただきます。</t>
    <rPh sb="35" eb="37">
      <t>キニュウ</t>
    </rPh>
    <phoneticPr fontId="2"/>
  </si>
  <si>
    <t>入力内容に誤りが無いよう、確実に記入してください。契約締結後の情報の変更には新たに申請手続きが必要となります。</t>
    <rPh sb="0" eb="2">
      <t>ニュウリョク</t>
    </rPh>
    <rPh sb="2" eb="4">
      <t>ナイヨウ</t>
    </rPh>
    <rPh sb="5" eb="6">
      <t>アヤマ</t>
    </rPh>
    <rPh sb="8" eb="9">
      <t>ナ</t>
    </rPh>
    <rPh sb="13" eb="15">
      <t>カクジツ</t>
    </rPh>
    <rPh sb="16" eb="18">
      <t>キニュウ</t>
    </rPh>
    <rPh sb="25" eb="27">
      <t>ケイヤク</t>
    </rPh>
    <rPh sb="27" eb="29">
      <t>テイケツ</t>
    </rPh>
    <rPh sb="29" eb="30">
      <t>ゴ</t>
    </rPh>
    <rPh sb="31" eb="33">
      <t>ジョウホウ</t>
    </rPh>
    <rPh sb="34" eb="36">
      <t>ヘンコウ</t>
    </rPh>
    <rPh sb="38" eb="39">
      <t>アラ</t>
    </rPh>
    <rPh sb="41" eb="43">
      <t>シンセイ</t>
    </rPh>
    <rPh sb="43" eb="45">
      <t>テツヅ</t>
    </rPh>
    <rPh sb="47" eb="49">
      <t>ヒツヨウ</t>
    </rPh>
    <phoneticPr fontId="2"/>
  </si>
  <si>
    <t>医療・介護支援</t>
    <phoneticPr fontId="2"/>
  </si>
  <si>
    <t>子ども支援</t>
  </si>
  <si>
    <t>ボランティア派遣・コーディネート</t>
  </si>
  <si>
    <t>心と体の健康（体操・マッサージ・入浴など）</t>
  </si>
  <si>
    <t>生活支援（移送サービス・買い物など）</t>
  </si>
  <si>
    <t>情報支援</t>
  </si>
  <si>
    <t>その他</t>
    <phoneticPr fontId="2"/>
  </si>
  <si>
    <t>その他自由記述</t>
    <rPh sb="2" eb="3">
      <t>タ</t>
    </rPh>
    <rPh sb="3" eb="5">
      <t>ジユウ</t>
    </rPh>
    <rPh sb="5" eb="7">
      <t>キジュツ</t>
    </rPh>
    <phoneticPr fontId="2"/>
  </si>
  <si>
    <t>追記すべき事項がありましたら、下記に記入してください。</t>
    <rPh sb="0" eb="2">
      <t>ツイキ</t>
    </rPh>
    <rPh sb="5" eb="7">
      <t>ジコウ</t>
    </rPh>
    <rPh sb="15" eb="17">
      <t>カキ</t>
    </rPh>
    <rPh sb="18" eb="20">
      <t>キニュウ</t>
    </rPh>
    <phoneticPr fontId="2"/>
  </si>
  <si>
    <t>該当するものに○を付け、その他の場合は具体的に記入してください。（複数指定可能）</t>
    <rPh sb="0" eb="2">
      <t>ガイトウ</t>
    </rPh>
    <rPh sb="9" eb="10">
      <t>ツ</t>
    </rPh>
    <rPh sb="14" eb="15">
      <t>タ</t>
    </rPh>
    <rPh sb="16" eb="18">
      <t>バアイ</t>
    </rPh>
    <rPh sb="19" eb="22">
      <t>グタイテキ</t>
    </rPh>
    <rPh sb="23" eb="25">
      <t>キニュウ</t>
    </rPh>
    <rPh sb="33" eb="35">
      <t>フクスウ</t>
    </rPh>
    <rPh sb="35" eb="37">
      <t>シテイ</t>
    </rPh>
    <rPh sb="37" eb="39">
      <t>カノウ</t>
    </rPh>
    <phoneticPr fontId="2"/>
  </si>
  <si>
    <t>具体的な活動内容を記入してください。</t>
    <rPh sb="0" eb="3">
      <t>グタイテキ</t>
    </rPh>
    <rPh sb="4" eb="6">
      <t>カツドウ</t>
    </rPh>
    <rPh sb="6" eb="8">
      <t>ナイヨウ</t>
    </rPh>
    <phoneticPr fontId="2"/>
  </si>
  <si>
    <t>1.活動期間</t>
    <rPh sb="2" eb="4">
      <t>カツドウ</t>
    </rPh>
    <rPh sb="4" eb="6">
      <t>キカン</t>
    </rPh>
    <phoneticPr fontId="2"/>
  </si>
  <si>
    <t>2.活動予定人数</t>
    <rPh sb="2" eb="4">
      <t>カツドウ</t>
    </rPh>
    <rPh sb="4" eb="6">
      <t>ヨテイ</t>
    </rPh>
    <rPh sb="6" eb="8">
      <t>ニンズウ</t>
    </rPh>
    <phoneticPr fontId="2"/>
  </si>
  <si>
    <t>3.活動場所（具体的な場所）</t>
    <rPh sb="2" eb="4">
      <t>カツドウ</t>
    </rPh>
    <rPh sb="4" eb="6">
      <t>バショ</t>
    </rPh>
    <rPh sb="7" eb="10">
      <t>グタイテキ</t>
    </rPh>
    <rPh sb="11" eb="13">
      <t>バショ</t>
    </rPh>
    <phoneticPr fontId="2"/>
  </si>
  <si>
    <t>4.支援対象者と予定人数</t>
    <rPh sb="2" eb="4">
      <t>シエン</t>
    </rPh>
    <rPh sb="4" eb="6">
      <t>タイショウ</t>
    </rPh>
    <rPh sb="6" eb="7">
      <t>シャ</t>
    </rPh>
    <rPh sb="8" eb="10">
      <t>ヨテイ</t>
    </rPh>
    <rPh sb="10" eb="12">
      <t>ニンズウ</t>
    </rPh>
    <phoneticPr fontId="2"/>
  </si>
  <si>
    <t>⑥口座情報</t>
    <rPh sb="1" eb="3">
      <t>コウザ</t>
    </rPh>
    <rPh sb="3" eb="5">
      <t>ジョウホウ</t>
    </rPh>
    <phoneticPr fontId="2"/>
  </si>
  <si>
    <t>①団体名称・②団体所在地・③団体代表者・⑥口座情報は、採択された場合、そのまま契約書に記載される情報です。</t>
    <rPh sb="1" eb="3">
      <t>ダンタイ</t>
    </rPh>
    <rPh sb="3" eb="5">
      <t>メイショウ</t>
    </rPh>
    <rPh sb="7" eb="9">
      <t>ダンタイ</t>
    </rPh>
    <rPh sb="9" eb="12">
      <t>ショザイチ</t>
    </rPh>
    <rPh sb="14" eb="16">
      <t>ダンタイ</t>
    </rPh>
    <rPh sb="16" eb="18">
      <t>ダイヒョウ</t>
    </rPh>
    <rPh sb="18" eb="19">
      <t>シャ</t>
    </rPh>
    <rPh sb="21" eb="23">
      <t>コウザ</t>
    </rPh>
    <rPh sb="23" eb="25">
      <t>ジョウホウ</t>
    </rPh>
    <rPh sb="39" eb="42">
      <t>ケイヤクショ</t>
    </rPh>
    <rPh sb="43" eb="45">
      <t>キサイ</t>
    </rPh>
    <rPh sb="48" eb="50">
      <t>ジョウホウ</t>
    </rPh>
    <phoneticPr fontId="2"/>
  </si>
  <si>
    <t>①事業形態</t>
    <rPh sb="1" eb="3">
      <t>ジギョウ</t>
    </rPh>
    <rPh sb="3" eb="5">
      <t>ケイタイ</t>
    </rPh>
    <phoneticPr fontId="2"/>
  </si>
  <si>
    <t>②主な活動地域</t>
    <rPh sb="1" eb="2">
      <t>オモ</t>
    </rPh>
    <rPh sb="3" eb="5">
      <t>カツドウ</t>
    </rPh>
    <rPh sb="5" eb="7">
      <t>チイキ</t>
    </rPh>
    <phoneticPr fontId="2"/>
  </si>
  <si>
    <t>③活動詳細</t>
  </si>
  <si>
    <t>③活動詳細</t>
    <phoneticPr fontId="2"/>
  </si>
  <si>
    <t>今回申請している事業について、連携して活動している団体がある場合は、団体名と連携内容を記入してください。</t>
    <rPh sb="0" eb="2">
      <t>コンカイ</t>
    </rPh>
    <rPh sb="2" eb="4">
      <t>シンセイ</t>
    </rPh>
    <rPh sb="8" eb="10">
      <t>ジギョウ</t>
    </rPh>
    <rPh sb="15" eb="17">
      <t>レンケイ</t>
    </rPh>
    <rPh sb="19" eb="21">
      <t>カツドウ</t>
    </rPh>
    <rPh sb="25" eb="27">
      <t>ダンタイ</t>
    </rPh>
    <rPh sb="30" eb="32">
      <t>バアイ</t>
    </rPh>
    <rPh sb="34" eb="37">
      <t>ダンタイメイ</t>
    </rPh>
    <rPh sb="38" eb="40">
      <t>レンケイ</t>
    </rPh>
    <rPh sb="40" eb="42">
      <t>ナイヨウ</t>
    </rPh>
    <rPh sb="43" eb="45">
      <t>キニュウ</t>
    </rPh>
    <phoneticPr fontId="2"/>
  </si>
  <si>
    <t>追記すべき事項がありましたら、記入してください。</t>
    <rPh sb="0" eb="2">
      <t>ツイキ</t>
    </rPh>
    <rPh sb="5" eb="7">
      <t>ジコウ</t>
    </rPh>
    <rPh sb="15" eb="17">
      <t>キニュウ</t>
    </rPh>
    <phoneticPr fontId="2"/>
  </si>
  <si>
    <t>契約書記載法人名（確認用）　→</t>
    <rPh sb="0" eb="3">
      <t>ケイヤクショ</t>
    </rPh>
    <rPh sb="3" eb="5">
      <t>キサイ</t>
    </rPh>
    <rPh sb="5" eb="7">
      <t>ホウジン</t>
    </rPh>
    <rPh sb="7" eb="8">
      <t>メイ</t>
    </rPh>
    <rPh sb="9" eb="12">
      <t>カクニンヨウ</t>
    </rPh>
    <phoneticPr fontId="2"/>
  </si>
  <si>
    <t>契約書記載住所（確認用）　→</t>
    <rPh sb="0" eb="3">
      <t>ケイヤクショ</t>
    </rPh>
    <rPh sb="3" eb="5">
      <t>キサイ</t>
    </rPh>
    <rPh sb="5" eb="7">
      <t>ジュウショ</t>
    </rPh>
    <rPh sb="8" eb="11">
      <t>カクニンヨウ</t>
    </rPh>
    <phoneticPr fontId="2"/>
  </si>
  <si>
    <t>団体住所</t>
  </si>
  <si>
    <t>（記入時の注意点）</t>
    <rPh sb="1" eb="3">
      <t>キニュウ</t>
    </rPh>
    <rPh sb="3" eb="4">
      <t>ジ</t>
    </rPh>
    <rPh sb="5" eb="8">
      <t>チュウイテン</t>
    </rPh>
    <phoneticPr fontId="2"/>
  </si>
  <si>
    <t>代表者</t>
    <rPh sb="2" eb="3">
      <t>シャ</t>
    </rPh>
    <phoneticPr fontId="2"/>
  </si>
  <si>
    <t>所属団体</t>
  </si>
  <si>
    <t>所属団体</t>
    <phoneticPr fontId="2"/>
  </si>
  <si>
    <t>連絡先電話番号</t>
    <rPh sb="0" eb="3">
      <t>レンラクサキ</t>
    </rPh>
    <phoneticPr fontId="2"/>
  </si>
  <si>
    <t>その他の連絡方法</t>
  </si>
  <si>
    <t>その他の連絡方法</t>
    <phoneticPr fontId="2"/>
  </si>
  <si>
    <t>活動の対象となる避難施設の責任者等の協力者等、現地にいる協力者の情報を記入してください。</t>
    <rPh sb="18" eb="21">
      <t>キョウリョクシャ</t>
    </rPh>
    <rPh sb="21" eb="22">
      <t>トウ</t>
    </rPh>
    <rPh sb="23" eb="25">
      <t>ゲンチ</t>
    </rPh>
    <rPh sb="28" eb="31">
      <t>キョウリョクシャ</t>
    </rPh>
    <rPh sb="32" eb="34">
      <t>ジョウホウ</t>
    </rPh>
    <rPh sb="35" eb="37">
      <t>キニュウ</t>
    </rPh>
    <phoneticPr fontId="2"/>
  </si>
  <si>
    <t>協力者の所属を記入してください。協力者が特定の団体に所属していない場合は、「なし」とご記入ください。</t>
    <rPh sb="0" eb="3">
      <t>キョウリョクシャ</t>
    </rPh>
    <rPh sb="4" eb="6">
      <t>ショゾク</t>
    </rPh>
    <rPh sb="7" eb="9">
      <t>キニュウ</t>
    </rPh>
    <rPh sb="16" eb="19">
      <t>キョウリョクシャ</t>
    </rPh>
    <phoneticPr fontId="2"/>
  </si>
  <si>
    <t>避難所支援</t>
    <rPh sb="0" eb="3">
      <t>ヒナンジョ</t>
    </rPh>
    <rPh sb="3" eb="5">
      <t>シエン</t>
    </rPh>
    <phoneticPr fontId="2"/>
  </si>
  <si>
    <t>障害者支援</t>
    <phoneticPr fontId="2"/>
  </si>
  <si>
    <t>ガレキ撤去・片付け</t>
    <phoneticPr fontId="2"/>
  </si>
  <si>
    <t>要配慮者支援</t>
    <rPh sb="0" eb="1">
      <t>ヨウ</t>
    </rPh>
    <rPh sb="1" eb="3">
      <t>ハイリョ</t>
    </rPh>
    <rPh sb="3" eb="4">
      <t>シャ</t>
    </rPh>
    <rPh sb="4" eb="6">
      <t>シエン</t>
    </rPh>
    <phoneticPr fontId="2"/>
  </si>
  <si>
    <t>5.具体的な活動内容
（350文字以内）</t>
    <phoneticPr fontId="2"/>
  </si>
  <si>
    <t>6.上記活動により、どういった被災状況や支援ニーズに対応できるのか
（350文字以内）</t>
    <rPh sb="2" eb="4">
      <t>ジョウキ</t>
    </rPh>
    <rPh sb="26" eb="28">
      <t>タイオウ</t>
    </rPh>
    <phoneticPr fontId="2"/>
  </si>
  <si>
    <t>7.上記活動で必要となる貴団体の有する専門性
（350文字以内）</t>
    <rPh sb="2" eb="4">
      <t>ジョウキ</t>
    </rPh>
    <rPh sb="4" eb="6">
      <t>カツドウ</t>
    </rPh>
    <rPh sb="7" eb="9">
      <t>ヒツヨウ</t>
    </rPh>
    <phoneticPr fontId="2"/>
  </si>
  <si>
    <t>記入が無い場合は、申請書のメール受信日となります。</t>
    <rPh sb="0" eb="2">
      <t>キニュウ</t>
    </rPh>
    <rPh sb="3" eb="4">
      <t>ナ</t>
    </rPh>
    <rPh sb="5" eb="7">
      <t>バアイ</t>
    </rPh>
    <rPh sb="9" eb="11">
      <t>シンセイ</t>
    </rPh>
    <rPh sb="11" eb="12">
      <t>ショ</t>
    </rPh>
    <rPh sb="16" eb="18">
      <t>ジュシン</t>
    </rPh>
    <rPh sb="18" eb="19">
      <t>ビ</t>
    </rPh>
    <phoneticPr fontId="2"/>
  </si>
  <si>
    <t>具体的に記入してください。</t>
    <rPh sb="0" eb="3">
      <t>グタイテキ</t>
    </rPh>
    <rPh sb="4" eb="6">
      <t>キニュウ</t>
    </rPh>
    <phoneticPr fontId="2"/>
  </si>
  <si>
    <t>④申請額</t>
    <rPh sb="1" eb="4">
      <t>シンセイガク</t>
    </rPh>
    <phoneticPr fontId="2"/>
  </si>
  <si>
    <t>⑤現地協力者</t>
    <rPh sb="1" eb="3">
      <t>ゲンチ</t>
    </rPh>
    <rPh sb="3" eb="6">
      <t>キョウリョクシャ</t>
    </rPh>
    <phoneticPr fontId="2"/>
  </si>
  <si>
    <t>⑥連携団体</t>
    <rPh sb="1" eb="3">
      <t>レンケイ</t>
    </rPh>
    <rPh sb="3" eb="5">
      <t>ダンタイ</t>
    </rPh>
    <phoneticPr fontId="2"/>
  </si>
  <si>
    <t>収入の部</t>
  </si>
  <si>
    <t>（単位：円）</t>
  </si>
  <si>
    <t>予算額</t>
  </si>
  <si>
    <t>備考</t>
  </si>
  <si>
    <t>収入合計</t>
  </si>
  <si>
    <t>支出合計</t>
  </si>
  <si>
    <t>内訳</t>
    <rPh sb="0" eb="2">
      <t>ウチワケ</t>
    </rPh>
    <phoneticPr fontId="2"/>
  </si>
  <si>
    <t>自己負担額</t>
    <rPh sb="4" eb="5">
      <t>ガク</t>
    </rPh>
    <phoneticPr fontId="2"/>
  </si>
  <si>
    <t>費目</t>
    <rPh sb="0" eb="2">
      <t>ヒモク</t>
    </rPh>
    <phoneticPr fontId="2"/>
  </si>
  <si>
    <r>
      <t xml:space="preserve">積算根拠
</t>
    </r>
    <r>
      <rPr>
        <sz val="10"/>
        <color theme="1"/>
        <rFont val="MS UI Gothic"/>
        <family val="3"/>
        <charset val="128"/>
      </rPr>
      <t>（単価と数量を記載してください）</t>
    </r>
    <rPh sb="0" eb="1">
      <t>セキ</t>
    </rPh>
    <rPh sb="1" eb="2">
      <t>ザン</t>
    </rPh>
    <rPh sb="2" eb="3">
      <t>ネ</t>
    </rPh>
    <rPh sb="3" eb="4">
      <t>キョ</t>
    </rPh>
    <rPh sb="6" eb="8">
      <t>タンカ</t>
    </rPh>
    <rPh sb="9" eb="11">
      <t>スウリョウ</t>
    </rPh>
    <rPh sb="12" eb="14">
      <t>キサイ</t>
    </rPh>
    <phoneticPr fontId="2"/>
  </si>
  <si>
    <t>項目計</t>
    <rPh sb="0" eb="2">
      <t>コウモク</t>
    </rPh>
    <rPh sb="2" eb="3">
      <t>ケイ</t>
    </rPh>
    <phoneticPr fontId="2"/>
  </si>
  <si>
    <t>諸謝金</t>
  </si>
  <si>
    <t>諸謝金</t>
    <rPh sb="0" eb="1">
      <t>ショ</t>
    </rPh>
    <rPh sb="1" eb="3">
      <t>シャキン</t>
    </rPh>
    <phoneticPr fontId="2"/>
  </si>
  <si>
    <t>5000円×2人×4日</t>
    <rPh sb="4" eb="5">
      <t>エン</t>
    </rPh>
    <rPh sb="7" eb="8">
      <t>ニン</t>
    </rPh>
    <rPh sb="10" eb="11">
      <t>ニチ</t>
    </rPh>
    <phoneticPr fontId="2"/>
  </si>
  <si>
    <t>5000円×2人×6日</t>
    <rPh sb="4" eb="5">
      <t>エン</t>
    </rPh>
    <rPh sb="7" eb="8">
      <t>ニン</t>
    </rPh>
    <rPh sb="10" eb="11">
      <t>ニチ</t>
    </rPh>
    <phoneticPr fontId="2"/>
  </si>
  <si>
    <t>旅費交通費</t>
  </si>
  <si>
    <t>旅費交通費</t>
    <rPh sb="0" eb="2">
      <t>リョヒ</t>
    </rPh>
    <rPh sb="2" eb="5">
      <t>コウツウヒ</t>
    </rPh>
    <phoneticPr fontId="2"/>
  </si>
  <si>
    <t>ブルシート購入費</t>
    <rPh sb="5" eb="8">
      <t>コウニュウヒ</t>
    </rPh>
    <phoneticPr fontId="2"/>
  </si>
  <si>
    <t>2000円×20枚</t>
    <rPh sb="4" eb="5">
      <t>エン</t>
    </rPh>
    <rPh sb="8" eb="9">
      <t>マイ</t>
    </rPh>
    <phoneticPr fontId="2"/>
  </si>
  <si>
    <t>6000円×4セット（計1600枚）</t>
    <rPh sb="4" eb="5">
      <t>エン</t>
    </rPh>
    <rPh sb="11" eb="12">
      <t>ケイ</t>
    </rPh>
    <rPh sb="16" eb="17">
      <t>マイ</t>
    </rPh>
    <phoneticPr fontId="2"/>
  </si>
  <si>
    <t>土嚢袋購入費</t>
    <rPh sb="0" eb="2">
      <t>ドノウ</t>
    </rPh>
    <rPh sb="2" eb="3">
      <t>ブクロ</t>
    </rPh>
    <rPh sb="3" eb="6">
      <t>コウニュウヒ</t>
    </rPh>
    <phoneticPr fontId="2"/>
  </si>
  <si>
    <t>移動交通費</t>
    <rPh sb="0" eb="2">
      <t>イドウ</t>
    </rPh>
    <rPh sb="2" eb="5">
      <t>コウツウヒ</t>
    </rPh>
    <phoneticPr fontId="2"/>
  </si>
  <si>
    <t>宿泊費</t>
    <rPh sb="0" eb="3">
      <t>シュクハクヒ</t>
    </rPh>
    <phoneticPr fontId="2"/>
  </si>
  <si>
    <t>通信運搬費</t>
  </si>
  <si>
    <t>通信運搬費</t>
    <rPh sb="0" eb="2">
      <t>ツウシン</t>
    </rPh>
    <rPh sb="2" eb="4">
      <t>ウンパン</t>
    </rPh>
    <rPh sb="4" eb="5">
      <t>ヒ</t>
    </rPh>
    <phoneticPr fontId="2"/>
  </si>
  <si>
    <t>2000円×20箱×2回</t>
    <rPh sb="4" eb="5">
      <t>エン</t>
    </rPh>
    <rPh sb="8" eb="9">
      <t>ハコ</t>
    </rPh>
    <rPh sb="11" eb="12">
      <t>カイ</t>
    </rPh>
    <phoneticPr fontId="2"/>
  </si>
  <si>
    <t>荷物発送費</t>
    <rPh sb="0" eb="2">
      <t>ニモツ</t>
    </rPh>
    <rPh sb="2" eb="4">
      <t>ハッソウ</t>
    </rPh>
    <rPh sb="4" eb="5">
      <t>ヒ</t>
    </rPh>
    <phoneticPr fontId="2"/>
  </si>
  <si>
    <t>現地交通費</t>
    <rPh sb="0" eb="2">
      <t>ゲンチ</t>
    </rPh>
    <rPh sb="2" eb="5">
      <t>コウツウヒ</t>
    </rPh>
    <phoneticPr fontId="2"/>
  </si>
  <si>
    <t>現地宿泊費</t>
    <rPh sb="0" eb="2">
      <t>ゲンチ</t>
    </rPh>
    <rPh sb="2" eb="5">
      <t>シュクハクヒ</t>
    </rPh>
    <phoneticPr fontId="2"/>
  </si>
  <si>
    <t>5000円×2人×5回</t>
    <rPh sb="4" eb="5">
      <t>エン</t>
    </rPh>
    <rPh sb="6" eb="8">
      <t>フタリ</t>
    </rPh>
    <rPh sb="10" eb="11">
      <t>カイ</t>
    </rPh>
    <phoneticPr fontId="2"/>
  </si>
  <si>
    <t>10000円×2泊×5回</t>
    <rPh sb="5" eb="6">
      <t>エン</t>
    </rPh>
    <rPh sb="8" eb="9">
      <t>ハク</t>
    </rPh>
    <rPh sb="11" eb="12">
      <t>カイ</t>
    </rPh>
    <phoneticPr fontId="2"/>
  </si>
  <si>
    <t>必要な道具の配送費</t>
    <rPh sb="0" eb="2">
      <t>ヒツヨウ</t>
    </rPh>
    <rPh sb="3" eb="5">
      <t>ドウグ</t>
    </rPh>
    <rPh sb="6" eb="8">
      <t>ハイソウ</t>
    </rPh>
    <rPh sb="8" eb="9">
      <t>ヒ</t>
    </rPh>
    <phoneticPr fontId="2"/>
  </si>
  <si>
    <t>泥かき作業用消耗品</t>
    <rPh sb="0" eb="1">
      <t>ドロ</t>
    </rPh>
    <rPh sb="3" eb="6">
      <t>サギョウヨウ</t>
    </rPh>
    <rPh sb="6" eb="8">
      <t>ショウモウ</t>
    </rPh>
    <rPh sb="8" eb="9">
      <t>ヒン</t>
    </rPh>
    <phoneticPr fontId="2"/>
  </si>
  <si>
    <t>専門性のある協力者に5000円／日の謝金を支給</t>
    <rPh sb="0" eb="2">
      <t>センモン</t>
    </rPh>
    <rPh sb="2" eb="3">
      <t>セイ</t>
    </rPh>
    <rPh sb="6" eb="9">
      <t>キョウリョクシャ</t>
    </rPh>
    <rPh sb="14" eb="15">
      <t>エン</t>
    </rPh>
    <rPh sb="16" eb="17">
      <t>ニチ</t>
    </rPh>
    <rPh sb="18" eb="20">
      <t>シャキン</t>
    </rPh>
    <rPh sb="21" eb="23">
      <t>シキュウ</t>
    </rPh>
    <phoneticPr fontId="2"/>
  </si>
  <si>
    <t>重機系協力者謝金</t>
    <rPh sb="0" eb="2">
      <t>ジュウキ</t>
    </rPh>
    <rPh sb="2" eb="3">
      <t>ケイ</t>
    </rPh>
    <rPh sb="3" eb="6">
      <t>キョウリョクシャ</t>
    </rPh>
    <rPh sb="6" eb="8">
      <t>シャキン</t>
    </rPh>
    <phoneticPr fontId="2"/>
  </si>
  <si>
    <t>医療系協力者謝金</t>
    <rPh sb="0" eb="2">
      <t>イリョウ</t>
    </rPh>
    <rPh sb="2" eb="3">
      <t>ケイ</t>
    </rPh>
    <rPh sb="3" eb="6">
      <t>キョウリョクシャ</t>
    </rPh>
    <rPh sb="6" eb="8">
      <t>シャキン</t>
    </rPh>
    <phoneticPr fontId="2"/>
  </si>
  <si>
    <t>科目</t>
    <rPh sb="0" eb="2">
      <t>カモク</t>
    </rPh>
    <phoneticPr fontId="2"/>
  </si>
  <si>
    <t>費目（例）</t>
  </si>
  <si>
    <t>内容</t>
  </si>
  <si>
    <t>臨時雇用費</t>
  </si>
  <si>
    <t>事業を実施するために必要な出張旅費や交通費など</t>
  </si>
  <si>
    <t>委託費</t>
  </si>
  <si>
    <t>調査研究、情報公開のための成果物の電子化経費など事業の一部を他に委託する費用</t>
  </si>
  <si>
    <t>消耗什器備品費</t>
  </si>
  <si>
    <t>事業に直接必要な機材や備品等の購入費</t>
  </si>
  <si>
    <t>印刷製本費</t>
  </si>
  <si>
    <t>ポスター・パンフレット等のコピー・印刷など</t>
  </si>
  <si>
    <t>郵送料、宅配便代など</t>
  </si>
  <si>
    <t>会議費</t>
  </si>
  <si>
    <t>雑費</t>
  </si>
  <si>
    <t>少額かつ上記経費項目に含めることができない諸経費</t>
  </si>
  <si>
    <t>収入科目について　･･･日本財団の支援金を受け入れる際の収入科目は「支援金収入」としてください。</t>
    <rPh sb="0" eb="2">
      <t>シュウニュウ</t>
    </rPh>
    <rPh sb="2" eb="4">
      <t>カモク</t>
    </rPh>
    <rPh sb="17" eb="19">
      <t>シエン</t>
    </rPh>
    <rPh sb="34" eb="36">
      <t>シエン</t>
    </rPh>
    <phoneticPr fontId="2"/>
  </si>
  <si>
    <t>消耗什器備品費</t>
    <rPh sb="0" eb="2">
      <t>ショウモウ</t>
    </rPh>
    <rPh sb="2" eb="4">
      <t>ジュウキ</t>
    </rPh>
    <rPh sb="4" eb="6">
      <t>ビヒン</t>
    </rPh>
    <rPh sb="6" eb="7">
      <t>ヒ</t>
    </rPh>
    <phoneticPr fontId="2"/>
  </si>
  <si>
    <t>支援金収入</t>
    <rPh sb="0" eb="2">
      <t>シエン</t>
    </rPh>
    <rPh sb="2" eb="3">
      <t>キン</t>
    </rPh>
    <rPh sb="3" eb="5">
      <t>シュウニュウ</t>
    </rPh>
    <phoneticPr fontId="2"/>
  </si>
  <si>
    <t>日本財団からの支援金</t>
    <rPh sb="0" eb="2">
      <t>ニホン</t>
    </rPh>
    <rPh sb="2" eb="4">
      <t>ザイダン</t>
    </rPh>
    <rPh sb="7" eb="10">
      <t>シエンキン</t>
    </rPh>
    <phoneticPr fontId="2"/>
  </si>
  <si>
    <t>（記入例）　収支予算書</t>
    <rPh sb="1" eb="3">
      <t>キニュウ</t>
    </rPh>
    <rPh sb="3" eb="4">
      <t>レイ</t>
    </rPh>
    <rPh sb="8" eb="11">
      <t>ヨサンショ</t>
    </rPh>
    <phoneticPr fontId="2"/>
  </si>
  <si>
    <t>３．収支予算書</t>
    <rPh sb="2" eb="4">
      <t>シュウシ</t>
    </rPh>
    <rPh sb="4" eb="7">
      <t>ヨサンショ</t>
    </rPh>
    <phoneticPr fontId="2"/>
  </si>
  <si>
    <t>支援金申請総額（原則、上限100万円）　※収支予算は別紙３に記入してください。</t>
    <rPh sb="0" eb="3">
      <t>シエンキン</t>
    </rPh>
    <rPh sb="3" eb="5">
      <t>シンセイ</t>
    </rPh>
    <rPh sb="5" eb="7">
      <t>ソウガク</t>
    </rPh>
    <rPh sb="8" eb="10">
      <t>ゲンソク</t>
    </rPh>
    <rPh sb="11" eb="13">
      <t>ジョウゲン</t>
    </rPh>
    <rPh sb="16" eb="18">
      <t>マンエン</t>
    </rPh>
    <rPh sb="21" eb="23">
      <t>シュウシ</t>
    </rPh>
    <rPh sb="23" eb="25">
      <t>ヨサン</t>
    </rPh>
    <rPh sb="26" eb="28">
      <t>ベッシ</t>
    </rPh>
    <rPh sb="30" eb="32">
      <t>キニュウ</t>
    </rPh>
    <phoneticPr fontId="2"/>
  </si>
  <si>
    <t>7.貴団体の有する専門性</t>
    <phoneticPr fontId="2"/>
  </si>
  <si>
    <t>6.対応される被災状況や支援ニーズ</t>
    <phoneticPr fontId="2"/>
  </si>
  <si>
    <t>5.具体的な活動内容</t>
    <phoneticPr fontId="2"/>
  </si>
  <si>
    <t>3.活動場所</t>
    <rPh sb="2" eb="4">
      <t>カツドウ</t>
    </rPh>
    <rPh sb="4" eb="6">
      <t>バショ</t>
    </rPh>
    <phoneticPr fontId="2"/>
  </si>
  <si>
    <t>住所</t>
    <rPh sb="0" eb="2">
      <t>ジュウショ</t>
    </rPh>
    <phoneticPr fontId="2"/>
  </si>
  <si>
    <t>申請受付番号</t>
    <rPh sb="2" eb="4">
      <t>ウケツケ</t>
    </rPh>
    <rPh sb="4" eb="6">
      <t>バンゴウ</t>
    </rPh>
    <phoneticPr fontId="2"/>
  </si>
  <si>
    <t>団体名称ふりがな</t>
    <rPh sb="0" eb="2">
      <t>ダンタイ</t>
    </rPh>
    <rPh sb="2" eb="4">
      <t>メイショウ</t>
    </rPh>
    <phoneticPr fontId="2"/>
  </si>
  <si>
    <t>支店コード</t>
    <rPh sb="0" eb="2">
      <t>シテン</t>
    </rPh>
    <phoneticPr fontId="2"/>
  </si>
  <si>
    <t>事業形態（確認用)　→</t>
    <rPh sb="0" eb="2">
      <t>ジギョウ</t>
    </rPh>
    <rPh sb="2" eb="4">
      <t>ケイタイ</t>
    </rPh>
    <rPh sb="5" eb="8">
      <t>カクニンヨウ</t>
    </rPh>
    <phoneticPr fontId="2"/>
  </si>
  <si>
    <t>（日本財団使用）</t>
    <phoneticPr fontId="2"/>
  </si>
  <si>
    <t>掲題の件、日本財団「平成29年7月九州北部豪雨災害に関わる活動支援」募集の</t>
    <rPh sb="0" eb="2">
      <t>ケイダイ</t>
    </rPh>
    <rPh sb="3" eb="4">
      <t>ケン</t>
    </rPh>
    <phoneticPr fontId="2"/>
  </si>
  <si>
    <t>事業を実施するために直接必要なアルバイト等、臨時雇用人材の経費</t>
    <rPh sb="22" eb="24">
      <t>リンジ</t>
    </rPh>
    <rPh sb="24" eb="26">
      <t>コヨウ</t>
    </rPh>
    <rPh sb="26" eb="28">
      <t>ジンザイ</t>
    </rPh>
    <phoneticPr fontId="2"/>
  </si>
  <si>
    <t>医師、看護師、講師や通訳など外部の専門家に対する謝金</t>
    <rPh sb="0" eb="2">
      <t>イシ</t>
    </rPh>
    <rPh sb="3" eb="5">
      <t>カンゴ</t>
    </rPh>
    <rPh sb="5" eb="6">
      <t>シ</t>
    </rPh>
    <phoneticPr fontId="2"/>
  </si>
  <si>
    <t>会場借用料、会場設営費用など</t>
    <phoneticPr fontId="2"/>
  </si>
  <si>
    <t>（１）旅費交通費</t>
  </si>
  <si>
    <t>・役職員や講師が出張する際のファーストクラス、スーパーシート、グリーン車などの特別料金</t>
  </si>
  <si>
    <t>（２）会議費</t>
  </si>
  <si>
    <t>・会議費の範囲を逸脱し、社会通念上、接待交際費に当たるもの</t>
  </si>
  <si>
    <t>（３）発生していない経費</t>
  </si>
  <si>
    <t>・予算を計上しただけで使用していない経費</t>
  </si>
  <si>
    <t>・内部振替のみで支出が確認出来ない経費</t>
  </si>
  <si>
    <t>・中間マージンや実施手数料など収入とすべきもの</t>
  </si>
  <si>
    <t>・助成金を｢受託金収入」で受け入れた場合に発生する消費税</t>
  </si>
  <si>
    <t>＊助成金は一般的には資産の譲渡等の対価に該当せず、原則として課税対象にはなりません。</t>
  </si>
  <si>
    <t>（4）自法人の収入と因果関係のある経費</t>
  </si>
  <si>
    <t>②賛助会費や寄付金が、入札もしくは見積参加条件になっている場合</t>
  </si>
  <si>
    <t>（５）その他</t>
  </si>
  <si>
    <t>・土地などの不動産購入費用</t>
  </si>
  <si>
    <t>・他団体の経費とすべきもの</t>
  </si>
  <si>
    <t>・自法人の役職員に対して支払う謝金</t>
  </si>
  <si>
    <t>①支出分を原資として、賛助会費や寄付金が、支出先から事業実施団体になされている場合</t>
    <phoneticPr fontId="2"/>
  </si>
  <si>
    <t>・講師に支払った謝金が原資となっている寄付金を受け取っている場合の謝金</t>
    <phoneticPr fontId="2"/>
  </si>
  <si>
    <t>例）　・業者に支払った業務委託費が原資となっている賛助会費を受け取っている場合の業務委託費</t>
    <phoneticPr fontId="2"/>
  </si>
  <si>
    <t>・租税公課</t>
    <rPh sb="1" eb="3">
      <t>ソゼイ</t>
    </rPh>
    <rPh sb="3" eb="5">
      <t>コウカ</t>
    </rPh>
    <phoneticPr fontId="2"/>
  </si>
  <si>
    <t>《記入上の注意点》収支予算書について</t>
    <rPh sb="1" eb="3">
      <t>キニュウ</t>
    </rPh>
    <rPh sb="3" eb="4">
      <t>ウエ</t>
    </rPh>
    <rPh sb="5" eb="8">
      <t>チュウイテン</t>
    </rPh>
    <phoneticPr fontId="2"/>
  </si>
  <si>
    <t>●収入科目、支出費目について</t>
    <rPh sb="1" eb="3">
      <t>シュウニュウ</t>
    </rPh>
    <rPh sb="3" eb="5">
      <t>カモク</t>
    </rPh>
    <rPh sb="6" eb="8">
      <t>シシュツ</t>
    </rPh>
    <rPh sb="8" eb="10">
      <t>ヒモク</t>
    </rPh>
    <phoneticPr fontId="2"/>
  </si>
  <si>
    <t>●別紙3（収支予算書）記入例</t>
    <rPh sb="1" eb="3">
      <t>ベッシ</t>
    </rPh>
    <rPh sb="5" eb="7">
      <t>シュウシ</t>
    </rPh>
    <rPh sb="7" eb="10">
      <t>ヨサンショ</t>
    </rPh>
    <rPh sb="11" eb="13">
      <t>キニュウ</t>
    </rPh>
    <rPh sb="13" eb="14">
      <t>レイ</t>
    </rPh>
    <phoneticPr fontId="2"/>
  </si>
  <si>
    <t>●支出として計上できる項目について</t>
    <rPh sb="1" eb="3">
      <t>シシュツ</t>
    </rPh>
    <rPh sb="6" eb="8">
      <t>ケイジョウ</t>
    </rPh>
    <rPh sb="11" eb="13">
      <t>コウモク</t>
    </rPh>
    <phoneticPr fontId="2"/>
  </si>
  <si>
    <t>ご案内に記載された事項および、本申請書の《記入上の注意点》を熟読し理解した上で、</t>
    <rPh sb="4" eb="6">
      <t>キサイ</t>
    </rPh>
    <rPh sb="9" eb="11">
      <t>ジコウ</t>
    </rPh>
    <rPh sb="15" eb="16">
      <t>ホン</t>
    </rPh>
    <rPh sb="16" eb="19">
      <t>シンセイショ</t>
    </rPh>
    <rPh sb="21" eb="23">
      <t>キニュウ</t>
    </rPh>
    <rPh sb="23" eb="24">
      <t>ウエ</t>
    </rPh>
    <rPh sb="25" eb="28">
      <t>チュウイテン</t>
    </rPh>
    <rPh sb="30" eb="32">
      <t>ジュクドク</t>
    </rPh>
    <rPh sb="33" eb="35">
      <t>リカイ</t>
    </rPh>
    <rPh sb="37" eb="38">
      <t>ウエ</t>
    </rPh>
    <phoneticPr fontId="2"/>
  </si>
  <si>
    <t>活動予定地をできる限り、市町村、地区レベルで記入してください。</t>
    <rPh sb="0" eb="2">
      <t>カツドウ</t>
    </rPh>
    <rPh sb="2" eb="5">
      <t>ヨテイチ</t>
    </rPh>
    <rPh sb="9" eb="10">
      <t>カギ</t>
    </rPh>
    <rPh sb="12" eb="15">
      <t>シチョウソン</t>
    </rPh>
    <rPh sb="16" eb="18">
      <t>チク</t>
    </rPh>
    <phoneticPr fontId="2"/>
  </si>
  <si>
    <t>1万円単位で切り捨て。
原則、上限100万円です。</t>
    <rPh sb="1" eb="3">
      <t>マンエン</t>
    </rPh>
    <rPh sb="3" eb="5">
      <t>タンイ</t>
    </rPh>
    <rPh sb="6" eb="7">
      <t>キ</t>
    </rPh>
    <rPh sb="8" eb="9">
      <t>ス</t>
    </rPh>
    <rPh sb="12" eb="14">
      <t>ゲンソク</t>
    </rPh>
    <rPh sb="15" eb="17">
      <t>ジョウゲン</t>
    </rPh>
    <rPh sb="20" eb="22">
      <t>マンエン</t>
    </rPh>
    <phoneticPr fontId="2"/>
  </si>
  <si>
    <t>採択された場合に、当該事業の事業費を管理できる口座を以下に記入してください。</t>
    <rPh sb="0" eb="2">
      <t>サイタク</t>
    </rPh>
    <rPh sb="5" eb="7">
      <t>バアイ</t>
    </rPh>
    <rPh sb="9" eb="11">
      <t>トウガイ</t>
    </rPh>
    <rPh sb="11" eb="13">
      <t>ジギョウ</t>
    </rPh>
    <rPh sb="14" eb="17">
      <t>ジギョウヒ</t>
    </rPh>
    <rPh sb="18" eb="20">
      <t>カンリ</t>
    </rPh>
    <rPh sb="23" eb="25">
      <t>コウザ</t>
    </rPh>
    <rPh sb="26" eb="28">
      <t>イカ</t>
    </rPh>
    <rPh sb="29" eb="31">
      <t>キニュウ</t>
    </rPh>
    <phoneticPr fontId="2"/>
  </si>
  <si>
    <t>不明な点は、事前にご相談ください。</t>
    <rPh sb="0" eb="2">
      <t>フメイ</t>
    </rPh>
    <rPh sb="3" eb="4">
      <t>テン</t>
    </rPh>
    <rPh sb="6" eb="8">
      <t>ジゼン</t>
    </rPh>
    <phoneticPr fontId="2"/>
  </si>
  <si>
    <t>本事業の担当者情報を記入してください。必要に応じて担当者の方に連絡させていただきます。</t>
    <rPh sb="0" eb="1">
      <t>ホン</t>
    </rPh>
    <rPh sb="1" eb="3">
      <t>ジギョウ</t>
    </rPh>
    <rPh sb="4" eb="7">
      <t>タントウシャ</t>
    </rPh>
    <rPh sb="7" eb="9">
      <t>ジョウホウ</t>
    </rPh>
    <rPh sb="10" eb="12">
      <t>キニュウ</t>
    </rPh>
    <rPh sb="19" eb="21">
      <t>ヒツヨウ</t>
    </rPh>
    <rPh sb="22" eb="23">
      <t>オウ</t>
    </rPh>
    <rPh sb="25" eb="28">
      <t>タントウシャ</t>
    </rPh>
    <rPh sb="29" eb="30">
      <t>カタ</t>
    </rPh>
    <rPh sb="31" eb="33">
      <t>レンラク</t>
    </rPh>
    <phoneticPr fontId="2"/>
  </si>
  <si>
    <t>団体名称に誤りが無いか確認してください。</t>
    <rPh sb="0" eb="2">
      <t>ダンタイ</t>
    </rPh>
    <rPh sb="2" eb="4">
      <t>メイショウ</t>
    </rPh>
    <rPh sb="5" eb="6">
      <t>アヤマ</t>
    </rPh>
    <rPh sb="8" eb="9">
      <t>ナ</t>
    </rPh>
    <rPh sb="11" eb="13">
      <t>カクニン</t>
    </rPh>
    <phoneticPr fontId="2"/>
  </si>
  <si>
    <t>団体住所に誤りが無いか確認してください。</t>
    <rPh sb="0" eb="2">
      <t>ダンタイ</t>
    </rPh>
    <rPh sb="2" eb="4">
      <t>ジュウショ</t>
    </rPh>
    <rPh sb="5" eb="6">
      <t>アヤマ</t>
    </rPh>
    <rPh sb="8" eb="9">
      <t>ナ</t>
    </rPh>
    <rPh sb="11" eb="13">
      <t>カクニン</t>
    </rPh>
    <phoneticPr fontId="2"/>
  </si>
  <si>
    <t>口座準備中の場合は口座情報は空欄でかまいませんが、入金までの時間はお知らせしているよりもかかります。</t>
    <rPh sb="0" eb="2">
      <t>コウザ</t>
    </rPh>
    <rPh sb="2" eb="5">
      <t>ジュンビチュウ</t>
    </rPh>
    <rPh sb="6" eb="8">
      <t>バアイ</t>
    </rPh>
    <rPh sb="9" eb="11">
      <t>コウザ</t>
    </rPh>
    <rPh sb="11" eb="13">
      <t>ジョウホウ</t>
    </rPh>
    <rPh sb="14" eb="16">
      <t>クウラン</t>
    </rPh>
    <rPh sb="25" eb="27">
      <t>ニュウキン</t>
    </rPh>
    <rPh sb="30" eb="32">
      <t>ジカン</t>
    </rPh>
    <rPh sb="34" eb="35">
      <t>シ</t>
    </rPh>
    <phoneticPr fontId="2"/>
  </si>
  <si>
    <t>項目</t>
    <rPh sb="0" eb="2">
      <t>コウモク</t>
    </rPh>
    <phoneticPr fontId="2"/>
  </si>
  <si>
    <t>「特定非営利活動法人」等の法人格を記入してください。任意団体の場合は「任意団体」と記入してください。</t>
    <rPh sb="1" eb="3">
      <t>トクテイ</t>
    </rPh>
    <rPh sb="3" eb="6">
      <t>ヒエイリ</t>
    </rPh>
    <rPh sb="6" eb="8">
      <t>カツドウ</t>
    </rPh>
    <rPh sb="8" eb="10">
      <t>ホウジン</t>
    </rPh>
    <rPh sb="11" eb="12">
      <t>トウ</t>
    </rPh>
    <rPh sb="13" eb="14">
      <t>ホウ</t>
    </rPh>
    <rPh sb="14" eb="16">
      <t>ジンカク</t>
    </rPh>
    <rPh sb="17" eb="19">
      <t>キニュウ</t>
    </rPh>
    <rPh sb="26" eb="28">
      <t>ニンイ</t>
    </rPh>
    <rPh sb="28" eb="30">
      <t>ダンタイ</t>
    </rPh>
    <rPh sb="31" eb="33">
      <t>バアイ</t>
    </rPh>
    <rPh sb="35" eb="37">
      <t>ニンイ</t>
    </rPh>
    <rPh sb="37" eb="39">
      <t>ダンタイ</t>
    </rPh>
    <rPh sb="41" eb="43">
      <t>キニュウ</t>
    </rPh>
    <phoneticPr fontId="2"/>
  </si>
  <si>
    <r>
      <rPr>
        <b/>
        <sz val="8"/>
        <color theme="1"/>
        <rFont val="MS UI Gothic"/>
        <family val="3"/>
        <charset val="128"/>
      </rPr>
      <t>法人格を含まない、</t>
    </r>
    <r>
      <rPr>
        <sz val="8"/>
        <color theme="1"/>
        <rFont val="MS UI Gothic"/>
        <family val="3"/>
        <charset val="128"/>
      </rPr>
      <t>団体の正式名称を記入してください。</t>
    </r>
    <rPh sb="0" eb="1">
      <t>ホウ</t>
    </rPh>
    <rPh sb="1" eb="3">
      <t>ジンカク</t>
    </rPh>
    <rPh sb="4" eb="5">
      <t>フク</t>
    </rPh>
    <rPh sb="9" eb="11">
      <t>ダンタイ</t>
    </rPh>
    <rPh sb="12" eb="14">
      <t>セイシキ</t>
    </rPh>
    <rPh sb="14" eb="16">
      <t>メイショウ</t>
    </rPh>
    <rPh sb="17" eb="19">
      <t>キニュウ</t>
    </rPh>
    <phoneticPr fontId="2"/>
  </si>
  <si>
    <t>以下のとおり、支援事業の申請をさせていただきます。</t>
    <phoneticPr fontId="2"/>
  </si>
  <si>
    <t>（日本財団使用）</t>
    <rPh sb="1" eb="3">
      <t>ニホン</t>
    </rPh>
    <rPh sb="3" eb="5">
      <t>ザイダン</t>
    </rPh>
    <rPh sb="5" eb="7">
      <t>シヨウ</t>
    </rPh>
    <phoneticPr fontId="2"/>
  </si>
  <si>
    <t>〒</t>
    <phoneticPr fontId="2"/>
  </si>
  <si>
    <t>（プルダウンで選択してください）</t>
  </si>
  <si>
    <t>●支出として計上できない項目について</t>
    <rPh sb="1" eb="3">
      <t>シシュツ</t>
    </rPh>
    <rPh sb="6" eb="8">
      <t>ケイジョウ</t>
    </rPh>
    <rPh sb="12" eb="14">
      <t>コウモク</t>
    </rPh>
    <phoneticPr fontId="2"/>
  </si>
  <si>
    <t>事業費（直接経費）の例：</t>
    <rPh sb="10" eb="11">
      <t>レイ</t>
    </rPh>
    <phoneticPr fontId="2"/>
  </si>
  <si>
    <t>支出費目について　･･･各団体が通常使用する会計費目を使用してください。下記「事業費（直接経費）の費目（例）」は参考例です。</t>
    <rPh sb="0" eb="2">
      <t>シシュツ</t>
    </rPh>
    <rPh sb="2" eb="4">
      <t>ヒモク</t>
    </rPh>
    <rPh sb="39" eb="42">
      <t>ジギョウヒ</t>
    </rPh>
    <rPh sb="43" eb="45">
      <t>チョクセツ</t>
    </rPh>
    <rPh sb="45" eb="47">
      <t>ケイヒ</t>
    </rPh>
    <rPh sb="49" eb="51">
      <t>ヒモク</t>
    </rPh>
    <rPh sb="52" eb="53">
      <t>レイ</t>
    </rPh>
    <rPh sb="58" eb="59">
      <t>レイ</t>
    </rPh>
    <phoneticPr fontId="2"/>
  </si>
  <si>
    <t>・災害の有無に関わらず必要となる経費（本部人件費、管理費、元々所有している事務所の経費、生活費、食費等）</t>
    <rPh sb="29" eb="31">
      <t>モトモト</t>
    </rPh>
    <rPh sb="31" eb="33">
      <t>ショユウ</t>
    </rPh>
    <rPh sb="37" eb="39">
      <t>ジム</t>
    </rPh>
    <rPh sb="39" eb="40">
      <t>ショ</t>
    </rPh>
    <rPh sb="41" eb="43">
      <t>ケイヒ</t>
    </rPh>
    <rPh sb="44" eb="47">
      <t>セイカツヒ</t>
    </rPh>
    <rPh sb="48" eb="50">
      <t>ショクヒ</t>
    </rPh>
    <phoneticPr fontId="2"/>
  </si>
  <si>
    <t>上記以外の費用であっても、事業実施後の監査の結果、事業目的に沿わない場合などには、減額または対象外となる場合があります。</t>
    <rPh sb="13" eb="15">
      <t>ジギョウ</t>
    </rPh>
    <rPh sb="15" eb="18">
      <t>ジッシゴ</t>
    </rPh>
    <phoneticPr fontId="2"/>
  </si>
  <si>
    <t>支援対象となる経費は今回の支援活動を実施するにあたり直接必要な経費です。</t>
    <rPh sb="0" eb="2">
      <t>シエン</t>
    </rPh>
    <phoneticPr fontId="2"/>
  </si>
  <si>
    <t>事業完了時にすべての支出に対して領収証等の証憑が必要となります。</t>
  </si>
  <si>
    <t>以下の費用は原則として事業費に計上できません。</t>
    <rPh sb="15" eb="17">
      <t>ケイジョウ</t>
    </rPh>
    <phoneticPr fontId="2"/>
  </si>
  <si>
    <r>
      <t>支出の部　</t>
    </r>
    <r>
      <rPr>
        <b/>
        <u/>
        <sz val="11"/>
        <color theme="1"/>
        <rFont val="MS UI Gothic"/>
        <family val="3"/>
        <charset val="128"/>
      </rPr>
      <t>※日本財団の支援金を使用する費目について内訳を記載してください。</t>
    </r>
    <rPh sb="6" eb="8">
      <t>ニホン</t>
    </rPh>
    <rPh sb="8" eb="10">
      <t>ザイダン</t>
    </rPh>
    <rPh sb="11" eb="13">
      <t>シエン</t>
    </rPh>
    <rPh sb="13" eb="14">
      <t>キン</t>
    </rPh>
    <rPh sb="15" eb="17">
      <t>シヨウ</t>
    </rPh>
    <rPh sb="19" eb="21">
      <t>ヒモク</t>
    </rPh>
    <rPh sb="25" eb="27">
      <t>ウチワケ</t>
    </rPh>
    <rPh sb="28" eb="30">
      <t>キサイ</t>
    </rPh>
    <phoneticPr fontId="2"/>
  </si>
  <si>
    <r>
      <t>支出の部　</t>
    </r>
    <r>
      <rPr>
        <b/>
        <u/>
        <sz val="11"/>
        <color theme="1"/>
        <rFont val="MS UI Gothic"/>
        <family val="3"/>
        <charset val="128"/>
      </rPr>
      <t>※日本財団の支援金を使用する費目について内訳を記入してください。</t>
    </r>
    <rPh sb="6" eb="8">
      <t>ニホン</t>
    </rPh>
    <rPh sb="8" eb="10">
      <t>ザイダン</t>
    </rPh>
    <rPh sb="11" eb="13">
      <t>シエン</t>
    </rPh>
    <rPh sb="13" eb="14">
      <t>キン</t>
    </rPh>
    <rPh sb="15" eb="17">
      <t>シヨウ</t>
    </rPh>
    <rPh sb="19" eb="21">
      <t>ヒモク</t>
    </rPh>
    <rPh sb="25" eb="27">
      <t>ウチワケ</t>
    </rPh>
    <rPh sb="28" eb="30">
      <t>キニュウ</t>
    </rPh>
    <phoneticPr fontId="2"/>
  </si>
  <si>
    <t>自己負担額からの支出</t>
    <rPh sb="0" eb="2">
      <t>ジコ</t>
    </rPh>
    <rPh sb="2" eb="4">
      <t>フタン</t>
    </rPh>
    <rPh sb="4" eb="5">
      <t>ガク</t>
    </rPh>
    <rPh sb="8" eb="10">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</si>
</sst>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現&quot;&quot;在&quot;\ 0\ &quot;字&quot;&quot;で&quot;&quot;す&quot;."/>
    <numFmt numFmtId="178" formatCode="#,##0_ &quot;円&quot;"/>
    <numFmt numFmtId="179" formatCode="#,##0_ "/>
  </numFmts>
  <fonts count="22">
    <font>
      <sz val="10"/>
      <color theme="1"/>
      <name val="MS UI Gothic"/>
      <family val="2"/>
      <charset val="128"/>
    </font>
    <font>
      <sz val="18"/>
      <color theme="3"/>
      <name val="游ゴシック Light"/>
      <family val="2"/>
      <charset val="128"/>
      <scheme val="major"/>
    </font>
    <font>
      <sz val="6"/>
      <name val="MS UI Gothic"/>
      <family val="2"/>
      <charset val="128"/>
    </font>
    <font>
      <b/>
      <sz val="10"/>
      <color theme="1"/>
      <name val="MS UI Gothic"/>
      <family val="3"/>
      <charset val="128"/>
    </font>
    <font>
      <sz val="10"/>
      <color theme="1"/>
      <name val="MS UI Gothic"/>
      <family val="3"/>
      <charset val="128"/>
    </font>
    <font>
      <sz val="11"/>
      <color theme="1"/>
      <name val="MS UI Gothic"/>
      <family val="3"/>
      <charset val="128"/>
    </font>
    <font>
      <sz val="12"/>
      <color theme="1"/>
      <name val="MS UI Gothic"/>
      <family val="3"/>
      <charset val="128"/>
    </font>
    <font>
      <sz val="14"/>
      <color theme="1"/>
      <name val="MS UI Gothic"/>
      <family val="3"/>
      <charset val="128"/>
    </font>
    <font>
      <b/>
      <u/>
      <sz val="14"/>
      <color theme="0"/>
      <name val="MS UI Gothic"/>
      <family val="3"/>
      <charset val="128"/>
    </font>
    <font>
      <sz val="14"/>
      <color theme="0"/>
      <name val="MS UI Gothic"/>
      <family val="3"/>
      <charset val="128"/>
    </font>
    <font>
      <b/>
      <sz val="12"/>
      <color theme="1"/>
      <name val="MS UI Gothic"/>
      <family val="3"/>
      <charset val="128"/>
    </font>
    <font>
      <sz val="8"/>
      <color theme="1"/>
      <name val="MS UI Gothic"/>
      <family val="3"/>
      <charset val="128"/>
    </font>
    <font>
      <b/>
      <sz val="11"/>
      <color theme="1"/>
      <name val="MS UI Gothic"/>
      <family val="3"/>
      <charset val="128"/>
    </font>
    <font>
      <b/>
      <sz val="8"/>
      <color theme="1"/>
      <name val="MS UI Gothic"/>
      <family val="3"/>
      <charset val="128"/>
    </font>
    <font>
      <u/>
      <sz val="12"/>
      <color theme="1"/>
      <name val="MS UI Gothic"/>
      <family val="3"/>
      <charset val="128"/>
    </font>
    <font>
      <b/>
      <sz val="14"/>
      <color rgb="FF231F20"/>
      <name val="MS UI Gothic"/>
      <family val="3"/>
      <charset val="128"/>
    </font>
    <font>
      <sz val="12"/>
      <name val="MS UI Gothic"/>
      <family val="3"/>
      <charset val="128"/>
    </font>
    <font>
      <b/>
      <sz val="12"/>
      <name val="MS UI Gothic"/>
      <family val="3"/>
      <charset val="128"/>
    </font>
    <font>
      <sz val="10"/>
      <name val="MS UI Gothic"/>
      <family val="3"/>
      <charset val="128"/>
    </font>
    <font>
      <b/>
      <sz val="10"/>
      <name val="MS UI Gothic"/>
      <family val="3"/>
      <charset val="128"/>
    </font>
    <font>
      <b/>
      <u/>
      <sz val="16"/>
      <color theme="1"/>
      <name val="MS UI Gothic"/>
      <family val="3"/>
      <charset val="128"/>
    </font>
    <font>
      <b/>
      <u/>
      <sz val="11"/>
      <color theme="1"/>
      <name val="MS UI Gothic"/>
      <family val="3"/>
      <charset val="128"/>
    </font>
  </fonts>
  <fills count="11">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34998626667073579"/>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04">
    <xf numFmtId="0" fontId="0" fillId="0" borderId="0" xfId="0">
      <alignment vertical="center"/>
    </xf>
    <xf numFmtId="0" fontId="6" fillId="0" borderId="0" xfId="0" applyFont="1">
      <alignment vertical="center"/>
    </xf>
    <xf numFmtId="0" fontId="7" fillId="0" borderId="0" xfId="0" applyFont="1">
      <alignment vertical="center"/>
    </xf>
    <xf numFmtId="0" fontId="8" fillId="2" borderId="0" xfId="0" applyFont="1" applyFill="1">
      <alignment vertical="center"/>
    </xf>
    <xf numFmtId="0" fontId="0" fillId="0" borderId="5" xfId="0" applyBorder="1">
      <alignment vertical="center"/>
    </xf>
    <xf numFmtId="0" fontId="3" fillId="3" borderId="5" xfId="0" applyFont="1" applyFill="1" applyBorder="1">
      <alignment vertical="center"/>
    </xf>
    <xf numFmtId="0" fontId="9" fillId="2" borderId="0" xfId="0" applyFont="1" applyFill="1" applyAlignment="1">
      <alignment vertical="center" wrapText="1"/>
    </xf>
    <xf numFmtId="0" fontId="0" fillId="0" borderId="0" xfId="0" applyAlignment="1">
      <alignment horizontal="left" vertical="center"/>
    </xf>
    <xf numFmtId="176" fontId="6" fillId="0" borderId="0" xfId="0" applyNumberFormat="1" applyFont="1" applyAlignment="1">
      <alignment vertical="center"/>
    </xf>
    <xf numFmtId="0" fontId="5" fillId="0" borderId="0" xfId="0" applyFont="1">
      <alignment vertical="center"/>
    </xf>
    <xf numFmtId="0" fontId="5" fillId="0" borderId="0" xfId="0" applyFont="1" applyAlignment="1">
      <alignment horizontal="justify" vertical="center"/>
    </xf>
    <xf numFmtId="179" fontId="5" fillId="0" borderId="0" xfId="0" applyNumberFormat="1" applyFont="1">
      <alignment vertical="center"/>
    </xf>
    <xf numFmtId="0" fontId="5" fillId="0" borderId="0" xfId="0" applyFont="1" applyAlignment="1">
      <alignment horizontal="right" vertical="center"/>
    </xf>
    <xf numFmtId="0" fontId="12" fillId="0" borderId="0" xfId="0" applyFont="1" applyAlignment="1">
      <alignment horizontal="justify" vertical="center"/>
    </xf>
    <xf numFmtId="179" fontId="5" fillId="0" borderId="0" xfId="0" applyNumberFormat="1" applyFont="1" applyAlignment="1">
      <alignment horizontal="justify" vertical="center"/>
    </xf>
    <xf numFmtId="0" fontId="12" fillId="5" borderId="25" xfId="0" applyFont="1" applyFill="1" applyBorder="1" applyAlignment="1">
      <alignment horizontal="center" vertical="center"/>
    </xf>
    <xf numFmtId="179" fontId="12" fillId="5" borderId="26" xfId="0" applyNumberFormat="1" applyFont="1" applyFill="1" applyBorder="1" applyAlignment="1">
      <alignment horizontal="center" vertical="center"/>
    </xf>
    <xf numFmtId="0" fontId="12" fillId="0" borderId="0" xfId="0" applyFont="1">
      <alignment vertical="center"/>
    </xf>
    <xf numFmtId="179" fontId="5" fillId="0" borderId="28" xfId="0" applyNumberFormat="1" applyFont="1" applyBorder="1" applyAlignment="1">
      <alignment vertical="center" shrinkToFit="1"/>
    </xf>
    <xf numFmtId="179" fontId="5" fillId="0" borderId="33" xfId="0" applyNumberFormat="1" applyFont="1" applyBorder="1" applyAlignment="1">
      <alignment vertical="center" shrinkToFit="1"/>
    </xf>
    <xf numFmtId="0" fontId="12" fillId="5" borderId="11" xfId="0" applyFont="1" applyFill="1" applyBorder="1" applyAlignment="1">
      <alignment horizontal="center" vertical="center"/>
    </xf>
    <xf numFmtId="0" fontId="12" fillId="5" borderId="44" xfId="0" applyFont="1" applyFill="1" applyBorder="1" applyAlignment="1">
      <alignment horizontal="center" vertical="center" wrapText="1"/>
    </xf>
    <xf numFmtId="179" fontId="12" fillId="4" borderId="31" xfId="0" applyNumberFormat="1" applyFont="1" applyFill="1" applyBorder="1" applyAlignment="1">
      <alignment vertical="center" shrinkToFit="1"/>
    </xf>
    <xf numFmtId="179" fontId="5" fillId="0" borderId="46" xfId="0" applyNumberFormat="1" applyFont="1" applyBorder="1" applyAlignment="1">
      <alignment vertical="center" shrinkToFit="1"/>
    </xf>
    <xf numFmtId="0" fontId="16"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center"/>
    </xf>
    <xf numFmtId="179" fontId="16" fillId="0" borderId="0" xfId="0" applyNumberFormat="1" applyFont="1" applyAlignment="1">
      <alignment vertical="center"/>
    </xf>
    <xf numFmtId="0" fontId="8" fillId="7" borderId="0" xfId="0" applyFont="1" applyFill="1">
      <alignment vertical="center"/>
    </xf>
    <xf numFmtId="0" fontId="9" fillId="7" borderId="0" xfId="0" applyFont="1" applyFill="1" applyAlignment="1">
      <alignment vertical="center" wrapText="1"/>
    </xf>
    <xf numFmtId="0" fontId="10" fillId="0" borderId="0" xfId="0" applyFont="1" applyProtection="1">
      <alignment vertical="center"/>
    </xf>
    <xf numFmtId="0" fontId="6" fillId="0" borderId="0" xfId="0" applyFont="1" applyAlignment="1" applyProtection="1">
      <alignment vertical="center" wrapText="1"/>
    </xf>
    <xf numFmtId="0" fontId="11" fillId="0" borderId="0" xfId="0" applyFont="1" applyAlignment="1" applyProtection="1">
      <alignment vertical="center" wrapText="1"/>
    </xf>
    <xf numFmtId="0" fontId="6" fillId="0" borderId="0" xfId="0" applyFont="1" applyProtection="1">
      <alignment vertical="center"/>
    </xf>
    <xf numFmtId="0" fontId="8" fillId="2" borderId="0" xfId="0" applyFont="1" applyFill="1" applyProtection="1">
      <alignment vertical="center"/>
    </xf>
    <xf numFmtId="0" fontId="9" fillId="2" borderId="0" xfId="0" applyFont="1" applyFill="1" applyAlignment="1" applyProtection="1">
      <alignment vertical="center" wrapText="1"/>
    </xf>
    <xf numFmtId="0" fontId="11" fillId="0" borderId="0" xfId="0" applyFont="1" applyAlignment="1" applyProtection="1">
      <alignment horizontal="center" vertical="center" wrapText="1"/>
    </xf>
    <xf numFmtId="0" fontId="7" fillId="0" borderId="0" xfId="0" applyFont="1" applyProtection="1">
      <alignment vertical="center"/>
    </xf>
    <xf numFmtId="0" fontId="11" fillId="0" borderId="3" xfId="0" applyFont="1" applyBorder="1" applyAlignment="1" applyProtection="1">
      <alignment horizontal="left" vertical="center" wrapText="1"/>
    </xf>
    <xf numFmtId="0" fontId="11" fillId="0" borderId="3" xfId="0" applyFont="1" applyBorder="1" applyAlignment="1" applyProtection="1">
      <alignment vertical="center" wrapText="1"/>
    </xf>
    <xf numFmtId="0" fontId="13" fillId="0" borderId="3" xfId="0" applyFont="1" applyBorder="1" applyAlignment="1" applyProtection="1">
      <alignment vertical="center" wrapText="1"/>
    </xf>
    <xf numFmtId="0" fontId="11" fillId="0" borderId="0" xfId="0" applyFont="1" applyBorder="1" applyAlignment="1" applyProtection="1">
      <alignment vertical="center" wrapText="1"/>
    </xf>
    <xf numFmtId="177" fontId="6" fillId="0" borderId="0" xfId="0" applyNumberFormat="1" applyFont="1" applyAlignment="1" applyProtection="1">
      <alignment horizontal="left" vertical="center" wrapText="1"/>
    </xf>
    <xf numFmtId="0" fontId="10"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1" fillId="0" borderId="0" xfId="0" applyFont="1" applyFill="1" applyBorder="1" applyAlignment="1" applyProtection="1">
      <alignment vertical="center" wrapText="1"/>
    </xf>
    <xf numFmtId="0" fontId="6" fillId="0" borderId="0" xfId="0" applyFont="1" applyFill="1" applyBorder="1" applyProtection="1">
      <alignment vertical="center"/>
    </xf>
    <xf numFmtId="0" fontId="13" fillId="0" borderId="0" xfId="0" applyFont="1" applyAlignment="1" applyProtection="1">
      <alignment vertical="center" wrapText="1"/>
    </xf>
    <xf numFmtId="0" fontId="10" fillId="4" borderId="23" xfId="0" applyFont="1" applyFill="1" applyBorder="1" applyAlignment="1" applyProtection="1">
      <alignment vertical="center" wrapText="1"/>
    </xf>
    <xf numFmtId="0" fontId="10" fillId="4" borderId="24" xfId="0" applyFont="1" applyFill="1" applyBorder="1" applyAlignment="1" applyProtection="1">
      <alignment vertical="center" wrapText="1"/>
    </xf>
    <xf numFmtId="0" fontId="10" fillId="0" borderId="0" xfId="0" applyFont="1" applyFill="1" applyBorder="1" applyAlignment="1" applyProtection="1">
      <alignment vertical="center"/>
    </xf>
    <xf numFmtId="0" fontId="6" fillId="6" borderId="1" xfId="0" applyFont="1" applyFill="1" applyBorder="1" applyAlignment="1" applyProtection="1">
      <alignment horizontal="left" vertical="center" wrapText="1"/>
    </xf>
    <xf numFmtId="0" fontId="0" fillId="0" borderId="0" xfId="0" applyAlignment="1">
      <alignment vertical="center"/>
    </xf>
    <xf numFmtId="0" fontId="0" fillId="3" borderId="5" xfId="0" applyFill="1" applyBorder="1" applyAlignment="1">
      <alignment vertical="center"/>
    </xf>
    <xf numFmtId="0" fontId="0" fillId="4" borderId="5" xfId="0" applyFill="1" applyBorder="1" applyAlignment="1">
      <alignment vertical="center"/>
    </xf>
    <xf numFmtId="0" fontId="0" fillId="0" borderId="0" xfId="0" applyAlignment="1">
      <alignment vertical="top"/>
    </xf>
    <xf numFmtId="0" fontId="0" fillId="3" borderId="5" xfId="0" applyFill="1" applyBorder="1" applyAlignment="1">
      <alignment vertical="top"/>
    </xf>
    <xf numFmtId="0" fontId="0" fillId="4" borderId="5" xfId="0" applyFill="1" applyBorder="1" applyAlignment="1">
      <alignment vertical="top"/>
    </xf>
    <xf numFmtId="0" fontId="17" fillId="8" borderId="5" xfId="0" applyFont="1" applyFill="1" applyBorder="1" applyAlignment="1">
      <alignment horizontal="center" vertical="center"/>
    </xf>
    <xf numFmtId="179" fontId="17" fillId="0" borderId="0" xfId="0" applyNumberFormat="1" applyFont="1" applyAlignment="1">
      <alignment vertical="center"/>
    </xf>
    <xf numFmtId="179" fontId="18" fillId="0" borderId="0" xfId="0" applyNumberFormat="1" applyFont="1" applyAlignment="1">
      <alignment vertical="center"/>
    </xf>
    <xf numFmtId="179" fontId="18" fillId="0" borderId="0" xfId="0" applyNumberFormat="1" applyFont="1" applyAlignment="1">
      <alignment horizontal="left" vertical="center" indent="1"/>
    </xf>
    <xf numFmtId="0" fontId="4" fillId="0" borderId="0" xfId="0" applyFont="1" applyAlignment="1">
      <alignment horizontal="left" vertical="center" indent="3"/>
    </xf>
    <xf numFmtId="0" fontId="17" fillId="0" borderId="0" xfId="0" applyFont="1" applyAlignment="1">
      <alignment horizontal="left" vertical="center" indent="1"/>
    </xf>
    <xf numFmtId="0" fontId="0" fillId="0" borderId="5" xfId="0" applyBorder="1" applyAlignment="1">
      <alignment horizontal="left" vertical="center"/>
    </xf>
    <xf numFmtId="176" fontId="0" fillId="0" borderId="5" xfId="0" applyNumberFormat="1" applyBorder="1" applyAlignment="1">
      <alignment horizontal="left" vertical="center"/>
    </xf>
    <xf numFmtId="49" fontId="0" fillId="0" borderId="5" xfId="0" applyNumberFormat="1" applyBorder="1" applyAlignment="1">
      <alignment horizontal="left" vertical="center"/>
    </xf>
    <xf numFmtId="0" fontId="0" fillId="0" borderId="5" xfId="0" applyNumberFormat="1" applyBorder="1" applyAlignment="1">
      <alignment horizontal="left" vertical="center"/>
    </xf>
    <xf numFmtId="178" fontId="0" fillId="0" borderId="5" xfId="0" applyNumberFormat="1" applyBorder="1" applyAlignment="1">
      <alignment horizontal="left" vertical="center"/>
    </xf>
    <xf numFmtId="0" fontId="19" fillId="0" borderId="3" xfId="0" applyFont="1" applyBorder="1" applyAlignment="1" applyProtection="1">
      <alignment vertical="center" wrapText="1"/>
    </xf>
    <xf numFmtId="176" fontId="6" fillId="9" borderId="1" xfId="0" applyNumberFormat="1" applyFont="1" applyFill="1" applyBorder="1" applyAlignment="1" applyProtection="1">
      <alignment horizontal="center" vertical="center" wrapText="1"/>
      <protection locked="0"/>
    </xf>
    <xf numFmtId="0" fontId="6" fillId="9" borderId="17" xfId="0" applyFont="1" applyFill="1" applyBorder="1" applyAlignment="1" applyProtection="1">
      <alignment horizontal="left" vertical="center" wrapText="1"/>
      <protection locked="0"/>
    </xf>
    <xf numFmtId="0" fontId="6" fillId="9" borderId="18" xfId="0" applyFont="1" applyFill="1" applyBorder="1" applyAlignment="1" applyProtection="1">
      <alignment horizontal="left" vertical="center" wrapText="1"/>
      <protection locked="0"/>
    </xf>
    <xf numFmtId="0" fontId="6" fillId="9" borderId="19" xfId="0" applyFont="1" applyFill="1" applyBorder="1" applyAlignment="1" applyProtection="1">
      <alignment horizontal="left" vertical="center" wrapText="1"/>
      <protection locked="0"/>
    </xf>
    <xf numFmtId="49" fontId="6" fillId="9" borderId="17" xfId="0" applyNumberFormat="1" applyFont="1" applyFill="1" applyBorder="1" applyAlignment="1" applyProtection="1">
      <alignment vertical="center" wrapText="1"/>
      <protection locked="0"/>
    </xf>
    <xf numFmtId="0" fontId="6" fillId="9" borderId="18" xfId="0" applyFont="1" applyFill="1" applyBorder="1" applyAlignment="1" applyProtection="1">
      <alignment vertical="center" wrapText="1"/>
      <protection locked="0"/>
    </xf>
    <xf numFmtId="0" fontId="6" fillId="9" borderId="19" xfId="0" applyFont="1" applyFill="1" applyBorder="1" applyAlignment="1" applyProtection="1">
      <alignment vertical="center" wrapText="1"/>
      <protection locked="0"/>
    </xf>
    <xf numFmtId="0" fontId="6" fillId="9" borderId="20" xfId="0" applyFont="1" applyFill="1" applyBorder="1" applyAlignment="1" applyProtection="1">
      <alignment horizontal="left" vertical="center" wrapText="1"/>
      <protection locked="0"/>
    </xf>
    <xf numFmtId="176" fontId="6" fillId="9" borderId="18" xfId="0" applyNumberFormat="1" applyFont="1" applyFill="1" applyBorder="1" applyAlignment="1" applyProtection="1">
      <alignment horizontal="left" vertical="center" wrapText="1"/>
      <protection locked="0"/>
    </xf>
    <xf numFmtId="0" fontId="6" fillId="9" borderId="21" xfId="0" applyFont="1" applyFill="1" applyBorder="1" applyAlignment="1" applyProtection="1">
      <alignment vertical="center" wrapText="1"/>
      <protection locked="0"/>
    </xf>
    <xf numFmtId="0" fontId="6" fillId="9" borderId="19" xfId="0" quotePrefix="1" applyFont="1" applyFill="1" applyBorder="1" applyAlignment="1" applyProtection="1">
      <alignment vertical="center" wrapText="1"/>
      <protection locked="0"/>
    </xf>
    <xf numFmtId="49" fontId="6" fillId="9" borderId="18" xfId="0" applyNumberFormat="1" applyFont="1" applyFill="1" applyBorder="1" applyAlignment="1" applyProtection="1">
      <alignment horizontal="left" vertical="center" wrapText="1"/>
      <protection locked="0"/>
    </xf>
    <xf numFmtId="0" fontId="6" fillId="9" borderId="17" xfId="0" applyFont="1" applyFill="1" applyBorder="1" applyAlignment="1" applyProtection="1">
      <alignment vertical="center" wrapText="1"/>
      <protection locked="0"/>
    </xf>
    <xf numFmtId="179" fontId="5" fillId="9" borderId="28" xfId="0" applyNumberFormat="1" applyFont="1" applyFill="1" applyBorder="1" applyAlignment="1">
      <alignment vertical="center" shrinkToFit="1"/>
    </xf>
    <xf numFmtId="179" fontId="5" fillId="9" borderId="46" xfId="0" applyNumberFormat="1" applyFont="1" applyFill="1" applyBorder="1" applyAlignment="1">
      <alignment vertical="center" shrinkToFit="1"/>
    </xf>
    <xf numFmtId="179" fontId="5" fillId="9" borderId="38" xfId="0" applyNumberFormat="1" applyFont="1" applyFill="1" applyBorder="1" applyAlignment="1">
      <alignment vertical="center" shrinkToFit="1"/>
    </xf>
    <xf numFmtId="179" fontId="5" fillId="9" borderId="33" xfId="0" applyNumberFormat="1" applyFont="1" applyFill="1" applyBorder="1" applyAlignment="1">
      <alignment vertical="center" shrinkToFit="1"/>
    </xf>
    <xf numFmtId="0" fontId="10" fillId="4" borderId="8"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10" fillId="4" borderId="9" xfId="0" applyFont="1" applyFill="1" applyBorder="1" applyAlignment="1" applyProtection="1">
      <alignment vertical="center" wrapText="1"/>
    </xf>
    <xf numFmtId="0" fontId="10" fillId="4" borderId="12" xfId="0" applyFont="1" applyFill="1" applyBorder="1" applyAlignment="1" applyProtection="1">
      <alignment vertical="center" wrapText="1"/>
    </xf>
    <xf numFmtId="0" fontId="10" fillId="4" borderId="12" xfId="0" applyFont="1" applyFill="1" applyBorder="1" applyAlignment="1" applyProtection="1">
      <alignment horizontal="left" vertical="center" wrapText="1"/>
    </xf>
    <xf numFmtId="0" fontId="6" fillId="9" borderId="18" xfId="0" quotePrefix="1" applyFont="1" applyFill="1" applyBorder="1" applyAlignment="1" applyProtection="1">
      <alignment vertical="center" wrapText="1"/>
      <protection locked="0"/>
    </xf>
    <xf numFmtId="0" fontId="10" fillId="3" borderId="8"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4" borderId="14" xfId="0" applyFont="1" applyFill="1" applyBorder="1" applyAlignment="1" applyProtection="1">
      <alignment horizontal="left" vertical="center" wrapText="1"/>
    </xf>
    <xf numFmtId="0" fontId="6" fillId="9" borderId="2" xfId="0" applyFont="1" applyFill="1" applyBorder="1" applyAlignment="1" applyProtection="1">
      <alignment vertical="center"/>
      <protection locked="0"/>
    </xf>
    <xf numFmtId="0" fontId="10" fillId="3" borderId="22" xfId="0" applyFont="1" applyFill="1" applyBorder="1" applyAlignment="1" applyProtection="1">
      <alignment vertical="center"/>
    </xf>
    <xf numFmtId="0" fontId="10" fillId="4" borderId="22" xfId="0" applyFont="1" applyFill="1" applyBorder="1" applyAlignment="1" applyProtection="1">
      <alignment vertical="center" wrapText="1"/>
    </xf>
    <xf numFmtId="0" fontId="10" fillId="0" borderId="0" xfId="0" applyFont="1" applyAlignment="1" applyProtection="1">
      <alignment vertical="center"/>
    </xf>
    <xf numFmtId="0" fontId="8" fillId="2" borderId="0" xfId="0" applyFont="1" applyFill="1" applyAlignment="1" applyProtection="1">
      <alignment vertical="center"/>
    </xf>
    <xf numFmtId="0" fontId="10" fillId="4" borderId="1" xfId="0" applyFont="1" applyFill="1" applyBorder="1" applyAlignment="1" applyProtection="1">
      <alignment vertical="center" wrapText="1"/>
    </xf>
    <xf numFmtId="0" fontId="10" fillId="3" borderId="22" xfId="0" applyFont="1" applyFill="1" applyBorder="1" applyAlignment="1" applyProtection="1">
      <alignment vertical="center" wrapText="1"/>
    </xf>
    <xf numFmtId="0" fontId="10" fillId="3" borderId="23" xfId="0" applyFont="1" applyFill="1" applyBorder="1" applyAlignment="1" applyProtection="1">
      <alignment vertical="center" wrapText="1"/>
    </xf>
    <xf numFmtId="0" fontId="10" fillId="3" borderId="2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3" borderId="23" xfId="0" applyFont="1" applyFill="1" applyBorder="1" applyAlignment="1" applyProtection="1">
      <alignment vertical="center"/>
    </xf>
    <xf numFmtId="0" fontId="10" fillId="3" borderId="24" xfId="0" applyFont="1" applyFill="1" applyBorder="1" applyAlignment="1" applyProtection="1">
      <alignment vertical="center"/>
    </xf>
    <xf numFmtId="0" fontId="10" fillId="4" borderId="1" xfId="0" applyFont="1" applyFill="1" applyBorder="1" applyAlignment="1" applyProtection="1">
      <alignment vertical="center"/>
    </xf>
    <xf numFmtId="0" fontId="10" fillId="4" borderId="25" xfId="0" applyFont="1" applyFill="1" applyBorder="1" applyAlignment="1" applyProtection="1">
      <alignment vertical="center" wrapText="1"/>
    </xf>
    <xf numFmtId="0" fontId="20" fillId="0" borderId="0" xfId="0" applyFont="1" applyAlignment="1" applyProtection="1">
      <alignment horizontal="right" vertical="center" wrapText="1"/>
    </xf>
    <xf numFmtId="0" fontId="6" fillId="9" borderId="18" xfId="0" quotePrefix="1" applyFont="1" applyFill="1" applyBorder="1" applyAlignment="1" applyProtection="1">
      <alignment horizontal="left" vertical="center" wrapText="1"/>
      <protection locked="0"/>
    </xf>
    <xf numFmtId="178" fontId="10" fillId="9" borderId="1" xfId="0" applyNumberFormat="1" applyFont="1" applyFill="1" applyBorder="1" applyAlignment="1" applyProtection="1">
      <alignment horizontal="center" vertical="center" wrapText="1"/>
      <protection locked="0"/>
    </xf>
    <xf numFmtId="0" fontId="10" fillId="4" borderId="8" xfId="0" applyFont="1" applyFill="1" applyBorder="1" applyAlignment="1" applyProtection="1">
      <alignment horizontal="left" vertical="center" shrinkToFit="1"/>
    </xf>
    <xf numFmtId="0" fontId="10" fillId="4" borderId="9" xfId="0" applyFont="1" applyFill="1" applyBorder="1" applyAlignment="1" applyProtection="1">
      <alignment horizontal="left" vertical="center" shrinkToFit="1"/>
    </xf>
    <xf numFmtId="0" fontId="10" fillId="4" borderId="15" xfId="0" applyFont="1" applyFill="1" applyBorder="1" applyAlignment="1" applyProtection="1">
      <alignment horizontal="left" vertical="center" shrinkToFit="1"/>
    </xf>
    <xf numFmtId="0" fontId="10" fillId="4" borderId="9" xfId="0" applyFont="1" applyFill="1" applyBorder="1" applyAlignment="1" applyProtection="1">
      <alignment vertical="center" shrinkToFit="1"/>
    </xf>
    <xf numFmtId="0" fontId="10" fillId="4" borderId="12" xfId="0" applyFont="1" applyFill="1" applyBorder="1" applyAlignment="1" applyProtection="1">
      <alignment vertical="center" shrinkToFit="1"/>
    </xf>
    <xf numFmtId="0" fontId="0" fillId="0" borderId="5" xfId="0" applyBorder="1" applyAlignment="1">
      <alignment horizontal="left" vertical="center" wrapText="1"/>
    </xf>
    <xf numFmtId="176" fontId="0" fillId="0" borderId="5" xfId="0" applyNumberFormat="1" applyBorder="1" applyAlignment="1">
      <alignment horizontal="left" vertical="center" wrapText="1"/>
    </xf>
    <xf numFmtId="49" fontId="0" fillId="0" borderId="5" xfId="0" applyNumberFormat="1" applyBorder="1" applyAlignment="1">
      <alignment horizontal="left" vertical="center" wrapText="1"/>
    </xf>
    <xf numFmtId="0" fontId="0" fillId="0" borderId="5" xfId="0" applyNumberFormat="1" applyBorder="1" applyAlignment="1">
      <alignment horizontal="left" vertical="center" wrapText="1"/>
    </xf>
    <xf numFmtId="178" fontId="0" fillId="0" borderId="5" xfId="0" applyNumberFormat="1" applyBorder="1" applyAlignment="1">
      <alignment horizontal="left" vertical="center" wrapText="1"/>
    </xf>
    <xf numFmtId="0" fontId="10" fillId="6" borderId="2" xfId="0" applyFont="1" applyFill="1" applyBorder="1" applyAlignment="1" applyProtection="1">
      <alignment vertical="center" shrinkToFit="1"/>
    </xf>
    <xf numFmtId="0" fontId="7" fillId="10" borderId="0" xfId="0" applyFont="1" applyFill="1" applyProtection="1">
      <alignment vertical="center"/>
    </xf>
    <xf numFmtId="0" fontId="5" fillId="0" borderId="0" xfId="0" applyFont="1" applyProtection="1">
      <alignment vertical="center"/>
    </xf>
    <xf numFmtId="0" fontId="12" fillId="5" borderId="27" xfId="0" applyFont="1" applyFill="1" applyBorder="1" applyAlignment="1">
      <alignment horizontal="center" vertical="center"/>
    </xf>
    <xf numFmtId="49" fontId="6" fillId="9" borderId="20" xfId="0" applyNumberFormat="1" applyFont="1" applyFill="1" applyBorder="1" applyAlignment="1" applyProtection="1">
      <alignment vertical="center" wrapText="1"/>
      <protection locked="0"/>
    </xf>
    <xf numFmtId="49" fontId="6" fillId="9" borderId="18" xfId="0" applyNumberFormat="1" applyFont="1" applyFill="1" applyBorder="1" applyAlignment="1" applyProtection="1">
      <alignment vertical="center" wrapText="1"/>
      <protection locked="0"/>
    </xf>
    <xf numFmtId="49" fontId="6" fillId="9" borderId="21" xfId="0" applyNumberFormat="1" applyFont="1" applyFill="1" applyBorder="1" applyAlignment="1" applyProtection="1">
      <alignment vertical="center" wrapText="1"/>
      <protection locked="0"/>
    </xf>
    <xf numFmtId="49" fontId="6" fillId="9" borderId="19" xfId="0" applyNumberFormat="1" applyFont="1" applyFill="1" applyBorder="1" applyAlignment="1" applyProtection="1">
      <alignment horizontal="left" vertical="center" wrapText="1"/>
      <protection locked="0"/>
    </xf>
    <xf numFmtId="0" fontId="14" fillId="0" borderId="0" xfId="0" applyFont="1" applyAlignment="1">
      <alignment horizontal="center" vertical="center"/>
    </xf>
    <xf numFmtId="0" fontId="6" fillId="0" borderId="0" xfId="0" applyFont="1" applyAlignment="1">
      <alignment horizontal="left" vertical="center" wrapText="1"/>
    </xf>
    <xf numFmtId="176" fontId="6" fillId="0" borderId="0" xfId="0" applyNumberFormat="1" applyFont="1" applyAlignment="1">
      <alignment horizontal="left" vertical="center"/>
    </xf>
    <xf numFmtId="0" fontId="10" fillId="4" borderId="4" xfId="0" applyFont="1" applyFill="1" applyBorder="1" applyAlignment="1" applyProtection="1">
      <alignment vertical="center"/>
    </xf>
    <xf numFmtId="0" fontId="10" fillId="4" borderId="2" xfId="0" applyFont="1" applyFill="1" applyBorder="1" applyAlignment="1" applyProtection="1">
      <alignment vertical="center"/>
    </xf>
    <xf numFmtId="0" fontId="10" fillId="3" borderId="4" xfId="0" applyFont="1" applyFill="1" applyBorder="1" applyAlignment="1" applyProtection="1">
      <alignment horizontal="left" vertical="center" wrapText="1" indent="1"/>
    </xf>
    <xf numFmtId="0" fontId="10" fillId="3" borderId="2" xfId="0" applyFont="1" applyFill="1" applyBorder="1" applyAlignment="1" applyProtection="1">
      <alignment horizontal="left" vertical="center" wrapText="1" indent="1"/>
    </xf>
    <xf numFmtId="0" fontId="6" fillId="9" borderId="4" xfId="0" applyFont="1" applyFill="1" applyBorder="1" applyAlignment="1" applyProtection="1">
      <alignment vertical="center" wrapText="1"/>
      <protection locked="0"/>
    </xf>
    <xf numFmtId="0" fontId="6" fillId="9" borderId="2" xfId="0" applyFont="1" applyFill="1" applyBorder="1" applyAlignment="1" applyProtection="1">
      <alignment vertical="center" wrapText="1"/>
      <protection locked="0"/>
    </xf>
    <xf numFmtId="0" fontId="10" fillId="4" borderId="4"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4" xfId="0" applyFont="1" applyFill="1" applyBorder="1" applyAlignment="1" applyProtection="1">
      <alignment vertical="center" wrapText="1"/>
    </xf>
    <xf numFmtId="0" fontId="10" fillId="4" borderId="2" xfId="0" applyFont="1" applyFill="1" applyBorder="1" applyAlignment="1" applyProtection="1">
      <alignment vertical="center" wrapText="1"/>
    </xf>
    <xf numFmtId="0" fontId="12" fillId="5" borderId="42"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30" xfId="0" applyFont="1" applyFill="1" applyBorder="1" applyAlignment="1">
      <alignment horizontal="center" vertical="center"/>
    </xf>
    <xf numFmtId="179" fontId="12" fillId="5" borderId="7" xfId="0" applyNumberFormat="1" applyFont="1" applyFill="1" applyBorder="1" applyAlignment="1">
      <alignment horizontal="center" vertical="center"/>
    </xf>
    <xf numFmtId="179" fontId="12" fillId="5" borderId="11" xfId="0" applyNumberFormat="1" applyFont="1" applyFill="1" applyBorder="1" applyAlignment="1">
      <alignment horizontal="center" vertical="center"/>
    </xf>
    <xf numFmtId="0" fontId="12" fillId="5" borderId="6" xfId="0" applyFont="1" applyFill="1" applyBorder="1" applyAlignment="1">
      <alignment horizontal="center" vertical="center"/>
    </xf>
    <xf numFmtId="0" fontId="12" fillId="5" borderId="10" xfId="0" applyFont="1" applyFill="1" applyBorder="1" applyAlignment="1">
      <alignment horizontal="center" vertical="center"/>
    </xf>
    <xf numFmtId="0" fontId="17" fillId="8" borderId="5" xfId="0" applyFont="1" applyFill="1" applyBorder="1" applyAlignment="1">
      <alignment horizontal="center" vertical="center"/>
    </xf>
    <xf numFmtId="0" fontId="16" fillId="0" borderId="5" xfId="0" applyFont="1" applyBorder="1" applyAlignment="1">
      <alignment horizontal="left" vertical="center" wrapText="1"/>
    </xf>
    <xf numFmtId="0" fontId="15" fillId="0" borderId="0" xfId="0" applyFont="1" applyAlignment="1">
      <alignment horizontal="center" vertical="center"/>
    </xf>
    <xf numFmtId="0" fontId="0" fillId="3" borderId="50" xfId="0" applyFill="1" applyBorder="1" applyAlignment="1">
      <alignment vertical="center"/>
    </xf>
    <xf numFmtId="0" fontId="0" fillId="3" borderId="51" xfId="0" applyFill="1" applyBorder="1" applyAlignment="1">
      <alignment vertical="center"/>
    </xf>
    <xf numFmtId="0" fontId="0" fillId="3" borderId="41" xfId="0" applyFill="1" applyBorder="1" applyAlignment="1">
      <alignment vertical="center"/>
    </xf>
    <xf numFmtId="0" fontId="0" fillId="4" borderId="50" xfId="0" applyFill="1" applyBorder="1" applyAlignment="1">
      <alignment vertical="center"/>
    </xf>
    <xf numFmtId="0" fontId="0" fillId="4" borderId="41" xfId="0" applyFill="1" applyBorder="1" applyAlignment="1">
      <alignment vertical="center"/>
    </xf>
    <xf numFmtId="0" fontId="0" fillId="4" borderId="51" xfId="0" applyFill="1" applyBorder="1" applyAlignment="1">
      <alignment vertical="center"/>
    </xf>
    <xf numFmtId="0" fontId="0" fillId="4" borderId="52" xfId="0" applyFill="1" applyBorder="1" applyAlignment="1">
      <alignment vertical="center"/>
    </xf>
    <xf numFmtId="0" fontId="0" fillId="4" borderId="13" xfId="0" applyFill="1" applyBorder="1" applyAlignment="1">
      <alignment vertical="center"/>
    </xf>
    <xf numFmtId="0" fontId="0" fillId="4" borderId="50" xfId="0" applyFill="1" applyBorder="1" applyAlignment="1">
      <alignment vertical="top"/>
    </xf>
    <xf numFmtId="0" fontId="0" fillId="4" borderId="51" xfId="0" applyFill="1" applyBorder="1" applyAlignment="1">
      <alignment vertical="top"/>
    </xf>
    <xf numFmtId="0" fontId="0" fillId="3" borderId="52" xfId="0" applyFill="1" applyBorder="1" applyAlignment="1">
      <alignment vertical="top"/>
    </xf>
    <xf numFmtId="0" fontId="0" fillId="3" borderId="13" xfId="0" applyFill="1" applyBorder="1" applyAlignment="1">
      <alignment vertical="top"/>
    </xf>
    <xf numFmtId="0" fontId="0" fillId="3" borderId="53" xfId="0" applyFill="1" applyBorder="1" applyAlignment="1">
      <alignment vertical="top"/>
    </xf>
    <xf numFmtId="0" fontId="0" fillId="4" borderId="52" xfId="0" applyFill="1" applyBorder="1" applyAlignment="1">
      <alignment vertical="top"/>
    </xf>
    <xf numFmtId="0" fontId="0" fillId="4" borderId="53" xfId="0" applyFill="1" applyBorder="1" applyAlignment="1">
      <alignment vertical="top"/>
    </xf>
    <xf numFmtId="0" fontId="0" fillId="4" borderId="13" xfId="0" applyFill="1" applyBorder="1" applyAlignment="1">
      <alignment vertical="top"/>
    </xf>
    <xf numFmtId="0" fontId="12" fillId="0" borderId="0" xfId="0" applyFont="1" applyAlignment="1">
      <alignment vertical="center"/>
    </xf>
    <xf numFmtId="0" fontId="5" fillId="9" borderId="39" xfId="0" applyFont="1" applyFill="1" applyBorder="1" applyAlignment="1">
      <alignment vertical="center" shrinkToFit="1"/>
    </xf>
    <xf numFmtId="0" fontId="11" fillId="9" borderId="40" xfId="0" applyFont="1" applyFill="1" applyBorder="1" applyAlignment="1">
      <alignment vertical="center" shrinkToFit="1"/>
    </xf>
    <xf numFmtId="0" fontId="5" fillId="9" borderId="35" xfId="0" applyFont="1" applyFill="1" applyBorder="1" applyAlignment="1">
      <alignment vertical="center" shrinkToFit="1"/>
    </xf>
    <xf numFmtId="0" fontId="11" fillId="9" borderId="34" xfId="0" applyFont="1" applyFill="1" applyBorder="1" applyAlignment="1">
      <alignment vertical="center" shrinkToFit="1"/>
    </xf>
    <xf numFmtId="0" fontId="11" fillId="9" borderId="48" xfId="0" applyFont="1" applyFill="1" applyBorder="1" applyAlignment="1">
      <alignment vertical="center" shrinkToFit="1"/>
    </xf>
    <xf numFmtId="0" fontId="5" fillId="9" borderId="38" xfId="0" applyFont="1" applyFill="1" applyBorder="1" applyAlignment="1">
      <alignment vertical="center" shrinkToFit="1"/>
    </xf>
    <xf numFmtId="0" fontId="5" fillId="9" borderId="33" xfId="0" applyFont="1" applyFill="1" applyBorder="1" applyAlignment="1">
      <alignment vertical="center" shrinkToFit="1"/>
    </xf>
    <xf numFmtId="0" fontId="5" fillId="9" borderId="37" xfId="0" applyFont="1" applyFill="1" applyBorder="1" applyAlignment="1">
      <alignment vertical="center" shrinkToFit="1"/>
    </xf>
    <xf numFmtId="0" fontId="5" fillId="9" borderId="32" xfId="0" applyFont="1" applyFill="1" applyBorder="1" applyAlignment="1">
      <alignment vertical="center" shrinkToFit="1"/>
    </xf>
    <xf numFmtId="0" fontId="5" fillId="0" borderId="36" xfId="0" applyFont="1" applyBorder="1" applyAlignment="1">
      <alignment vertical="center" shrinkToFit="1"/>
    </xf>
    <xf numFmtId="0" fontId="5" fillId="0" borderId="49" xfId="0" applyFont="1" applyBorder="1" applyAlignment="1">
      <alignment vertical="center" shrinkToFit="1"/>
    </xf>
    <xf numFmtId="0" fontId="11" fillId="9" borderId="29" xfId="0" applyFont="1" applyFill="1" applyBorder="1" applyAlignment="1">
      <alignment vertical="center" shrinkToFit="1"/>
    </xf>
    <xf numFmtId="0" fontId="5" fillId="3" borderId="45" xfId="0" applyFont="1" applyFill="1" applyBorder="1" applyAlignment="1">
      <alignment vertical="center" shrinkToFit="1"/>
    </xf>
    <xf numFmtId="179" fontId="5" fillId="3" borderId="46" xfId="0" applyNumberFormat="1" applyFont="1" applyFill="1" applyBorder="1" applyAlignment="1">
      <alignment vertical="center" shrinkToFit="1"/>
    </xf>
    <xf numFmtId="0" fontId="5" fillId="3" borderId="46" xfId="0" applyFont="1" applyFill="1" applyBorder="1" applyAlignment="1">
      <alignment vertical="center" shrinkToFit="1"/>
    </xf>
    <xf numFmtId="0" fontId="5" fillId="3" borderId="47" xfId="0" applyFont="1" applyFill="1" applyBorder="1" applyAlignment="1">
      <alignment vertical="center" shrinkToFit="1"/>
    </xf>
    <xf numFmtId="0" fontId="11" fillId="3" borderId="48" xfId="0" applyFont="1" applyFill="1" applyBorder="1" applyAlignment="1">
      <alignment vertical="center" shrinkToFit="1"/>
    </xf>
    <xf numFmtId="0" fontId="12" fillId="4" borderId="25" xfId="0" applyFont="1" applyFill="1" applyBorder="1" applyAlignment="1">
      <alignment vertical="center" shrinkToFit="1"/>
    </xf>
    <xf numFmtId="0" fontId="5" fillId="0" borderId="16" xfId="0" applyFont="1" applyBorder="1" applyAlignment="1">
      <alignment vertical="center" shrinkToFit="1"/>
    </xf>
    <xf numFmtId="0" fontId="11" fillId="0" borderId="29" xfId="0" applyFont="1" applyBorder="1" applyAlignment="1">
      <alignment vertical="center" shrinkToFit="1"/>
    </xf>
    <xf numFmtId="0" fontId="11" fillId="0" borderId="48"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35" xfId="0" applyFont="1" applyBorder="1" applyAlignment="1">
      <alignment vertical="center" shrinkToFit="1"/>
    </xf>
    <xf numFmtId="0" fontId="11" fillId="0" borderId="34" xfId="0" applyFont="1" applyBorder="1" applyAlignment="1">
      <alignment vertical="center" shrinkToFit="1"/>
    </xf>
    <xf numFmtId="0" fontId="5" fillId="0" borderId="45" xfId="0" applyFont="1" applyBorder="1" applyAlignment="1">
      <alignment vertical="center" shrinkToFit="1"/>
    </xf>
    <xf numFmtId="0" fontId="5" fillId="0" borderId="46" xfId="0" applyFont="1" applyBorder="1" applyAlignment="1">
      <alignment vertical="center" shrinkToFit="1"/>
    </xf>
    <xf numFmtId="0" fontId="5" fillId="0" borderId="47" xfId="0" applyFont="1" applyBorder="1" applyAlignment="1">
      <alignment vertical="center" shrinkToFit="1"/>
    </xf>
    <xf numFmtId="0" fontId="5" fillId="0" borderId="31" xfId="0" applyFont="1" applyBorder="1" applyAlignment="1">
      <alignment vertical="center" shrinkToFit="1"/>
    </xf>
  </cellXfs>
  <cellStyles count="1">
    <cellStyle name="標準" xfId="0" builtinId="0"/>
  </cellStyles>
  <dxfs count="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403860</xdr:colOff>
      <xdr:row>10</xdr:row>
      <xdr:rowOff>53340</xdr:rowOff>
    </xdr:from>
    <xdr:to>
      <xdr:col>12</xdr:col>
      <xdr:colOff>68580</xdr:colOff>
      <xdr:row>23</xdr:row>
      <xdr:rowOff>304800</xdr:rowOff>
    </xdr:to>
    <xdr:sp macro="" textlink="">
      <xdr:nvSpPr>
        <xdr:cNvPr id="2" name="テキスト ボックス 1">
          <a:extLst>
            <a:ext uri="{FF2B5EF4-FFF2-40B4-BE49-F238E27FC236}">
              <a16:creationId xmlns:a16="http://schemas.microsoft.com/office/drawing/2014/main" id="{BE305A57-1888-47A7-BA0C-D020FBD4B8D1}"/>
            </a:ext>
          </a:extLst>
        </xdr:cNvPr>
        <xdr:cNvSpPr txBox="1"/>
      </xdr:nvSpPr>
      <xdr:spPr>
        <a:xfrm>
          <a:off x="1882140" y="1882140"/>
          <a:ext cx="4625340" cy="262890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事前に、日本財団</a:t>
          </a:r>
          <a:r>
            <a:rPr kumimoji="1" lang="en-US" altLang="ja-JP" sz="1050" b="1">
              <a:solidFill>
                <a:sysClr val="windowText" lastClr="000000"/>
              </a:solidFill>
              <a:latin typeface="MS UI Gothic" panose="020B0600070205080204" pitchFamily="50" charset="-128"/>
              <a:ea typeface="MS UI Gothic" panose="020B0600070205080204" pitchFamily="50" charset="-128"/>
            </a:rPr>
            <a:t>HP</a:t>
          </a:r>
          <a:r>
            <a:rPr kumimoji="1" lang="ja-JP" altLang="en-US" sz="1050" b="1">
              <a:solidFill>
                <a:sysClr val="windowText" lastClr="000000"/>
              </a:solidFill>
              <a:latin typeface="MS UI Gothic" panose="020B0600070205080204" pitchFamily="50" charset="-128"/>
              <a:ea typeface="MS UI Gothic" panose="020B0600070205080204" pitchFamily="50" charset="-128"/>
            </a:rPr>
            <a:t>の募集のご案内および、当ファイルの</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を</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熟読した上で、以下の３つのシートの必要事項を記入の上、ファイルをメールに</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添付して申請してください。</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eaLnBrk="1" fontAlgn="auto" latinLnBrk="0" hangingPunct="1"/>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・メール件名</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　</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　</a:t>
          </a:r>
          <a:r>
            <a:rPr kumimoji="1" lang="en-US" altLang="ja-JP" sz="1050" b="1">
              <a:solidFill>
                <a:schemeClr val="dk1"/>
              </a:solidFill>
              <a:effectLst/>
              <a:latin typeface="MS UI Gothic" panose="020B0600070205080204" pitchFamily="50" charset="-128"/>
              <a:ea typeface="MS UI Gothic" panose="020B0600070205080204" pitchFamily="50" charset="-128"/>
              <a:cs typeface="+mn-cs"/>
            </a:rPr>
            <a:t>【</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申請</a:t>
          </a:r>
          <a:r>
            <a:rPr kumimoji="1" lang="en-US" altLang="ja-JP" sz="1050" b="1">
              <a:solidFill>
                <a:schemeClr val="dk1"/>
              </a:solidFill>
              <a:effectLst/>
              <a:latin typeface="MS UI Gothic" panose="020B0600070205080204" pitchFamily="50" charset="-128"/>
              <a:ea typeface="MS UI Gothic" panose="020B0600070205080204" pitchFamily="50" charset="-128"/>
              <a:cs typeface="+mn-cs"/>
            </a:rPr>
            <a:t>】</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九州北部豪雨</a:t>
          </a:r>
          <a:r>
            <a:rPr kumimoji="1" lang="en-US" altLang="ja-JP" sz="1050" b="1">
              <a:solidFill>
                <a:schemeClr val="dk1"/>
              </a:solidFill>
              <a:effectLst/>
              <a:latin typeface="MS UI Gothic" panose="020B0600070205080204" pitchFamily="50" charset="-128"/>
              <a:ea typeface="MS UI Gothic" panose="020B0600070205080204" pitchFamily="50" charset="-128"/>
              <a:cs typeface="+mn-cs"/>
            </a:rPr>
            <a:t>_NPO</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ボランティア活動支援（団体名）</a:t>
          </a:r>
          <a:endParaRPr lang="ja-JP" altLang="ja-JP" sz="1050">
            <a:effectLst/>
            <a:latin typeface="MS UI Gothic" panose="020B0600070205080204" pitchFamily="50" charset="-128"/>
            <a:ea typeface="MS UI Gothic" panose="020B0600070205080204" pitchFamily="50" charset="-128"/>
          </a:endParaRPr>
        </a:p>
        <a:p>
          <a:pPr eaLnBrk="1" fontAlgn="auto" latinLnBrk="0" hangingPunct="1"/>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・申請先</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　　　</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　</a:t>
          </a:r>
          <a:r>
            <a:rPr kumimoji="1" lang="en-US" altLang="ja-JP" sz="1050" b="1">
              <a:solidFill>
                <a:schemeClr val="dk1"/>
              </a:solidFill>
              <a:effectLst/>
              <a:latin typeface="MS UI Gothic" panose="020B0600070205080204" pitchFamily="50" charset="-128"/>
              <a:ea typeface="MS UI Gothic" panose="020B0600070205080204" pitchFamily="50" charset="-128"/>
              <a:cs typeface="+mn-cs"/>
            </a:rPr>
            <a:t>jimu_center@ps.nippon-foundation.or.jp</a:t>
          </a:r>
          <a:endParaRPr lang="ja-JP" altLang="ja-JP" sz="1050">
            <a:effectLst/>
            <a:latin typeface="MS UI Gothic" panose="020B0600070205080204" pitchFamily="50" charset="-128"/>
            <a:ea typeface="MS UI Gothic" panose="020B0600070205080204" pitchFamily="50" charset="-128"/>
          </a:endParaRPr>
        </a:p>
        <a:p>
          <a:pPr algn="l"/>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＜入力シート＞</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a:t>
          </a:r>
          <a:r>
            <a:rPr kumimoji="1" lang="en-US" altLang="ja-JP" sz="1050" b="1">
              <a:solidFill>
                <a:sysClr val="windowText" lastClr="000000"/>
              </a:solidFill>
              <a:latin typeface="MS UI Gothic" panose="020B0600070205080204" pitchFamily="50" charset="-128"/>
              <a:ea typeface="MS UI Gothic" panose="020B0600070205080204" pitchFamily="50" charset="-128"/>
            </a:rPr>
            <a:t>★</a:t>
          </a:r>
          <a:r>
            <a:rPr kumimoji="1" lang="ja-JP" altLang="en-US" sz="1050" b="1">
              <a:solidFill>
                <a:sysClr val="windowText" lastClr="000000"/>
              </a:solidFill>
              <a:latin typeface="MS UI Gothic" panose="020B0600070205080204" pitchFamily="50" charset="-128"/>
              <a:ea typeface="MS UI Gothic" panose="020B0600070205080204" pitchFamily="50" charset="-128"/>
            </a:rPr>
            <a:t>別紙１（申請者情報）</a:t>
          </a: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★別紙２（事業内容）</a:t>
          </a:r>
        </a:p>
        <a:p>
          <a:pPr algn="l"/>
          <a:r>
            <a:rPr kumimoji="1" lang="ja-JP" altLang="en-US" sz="1050" b="1">
              <a:solidFill>
                <a:sysClr val="windowText" lastClr="000000"/>
              </a:solidFill>
              <a:latin typeface="MS UI Gothic" panose="020B0600070205080204" pitchFamily="50" charset="-128"/>
              <a:ea typeface="MS UI Gothic" panose="020B0600070205080204" pitchFamily="50" charset="-128"/>
            </a:rPr>
            <a:t>　★別紙３（収支予算書）</a:t>
          </a:r>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algn="l"/>
          <a:endParaRPr kumimoji="1" lang="en-US" altLang="ja-JP" sz="1050" b="1">
            <a:solidFill>
              <a:sysClr val="windowText" lastClr="000000"/>
            </a:solidFill>
            <a:latin typeface="MS UI Gothic" panose="020B0600070205080204" pitchFamily="50" charset="-128"/>
            <a:ea typeface="MS UI Gothic"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申請者情報を入力すると、</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当シートには</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自動的に団体情報が反映されますので、</a:t>
          </a:r>
          <a:endParaRPr kumimoji="1" lang="en-US" altLang="ja-JP" sz="1050" b="1">
            <a:solidFill>
              <a:schemeClr val="dk1"/>
            </a:solidFill>
            <a:effectLst/>
            <a:latin typeface="MS UI Gothic" panose="020B0600070205080204" pitchFamily="50" charset="-128"/>
            <a:ea typeface="MS UI Gothic"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「表紙（申請書）」シート</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への</a:t>
          </a:r>
          <a:r>
            <a:rPr kumimoji="1" lang="ja-JP" altLang="en-US" sz="1050" b="1">
              <a:solidFill>
                <a:schemeClr val="dk1"/>
              </a:solidFill>
              <a:effectLst/>
              <a:latin typeface="MS UI Gothic" panose="020B0600070205080204" pitchFamily="50" charset="-128"/>
              <a:ea typeface="MS UI Gothic" panose="020B0600070205080204" pitchFamily="50" charset="-128"/>
              <a:cs typeface="+mn-cs"/>
            </a:rPr>
            <a:t>直接</a:t>
          </a:r>
          <a:r>
            <a:rPr kumimoji="1" lang="ja-JP" altLang="ja-JP" sz="1050" b="1">
              <a:solidFill>
                <a:schemeClr val="dk1"/>
              </a:solidFill>
              <a:effectLst/>
              <a:latin typeface="MS UI Gothic" panose="020B0600070205080204" pitchFamily="50" charset="-128"/>
              <a:ea typeface="MS UI Gothic" panose="020B0600070205080204" pitchFamily="50" charset="-128"/>
              <a:cs typeface="+mn-cs"/>
            </a:rPr>
            <a:t>記入は不要です。</a:t>
          </a:r>
          <a:endParaRPr kumimoji="1" lang="en-US" altLang="ja-JP" sz="1050" b="1">
            <a:solidFill>
              <a:schemeClr val="dk1"/>
            </a:solidFill>
            <a:effectLst/>
            <a:latin typeface="MS UI Gothic" panose="020B0600070205080204" pitchFamily="50" charset="-128"/>
            <a:ea typeface="MS UI Gothic" panose="020B0600070205080204"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350520</xdr:colOff>
      <xdr:row>3</xdr:row>
      <xdr:rowOff>213360</xdr:rowOff>
    </xdr:from>
    <xdr:to>
      <xdr:col>6</xdr:col>
      <xdr:colOff>2491740</xdr:colOff>
      <xdr:row>9</xdr:row>
      <xdr:rowOff>30480</xdr:rowOff>
    </xdr:to>
    <xdr:sp macro="" textlink="">
      <xdr:nvSpPr>
        <xdr:cNvPr id="2" name="テキスト ボックス 1">
          <a:extLst>
            <a:ext uri="{FF2B5EF4-FFF2-40B4-BE49-F238E27FC236}">
              <a16:creationId xmlns:a16="http://schemas.microsoft.com/office/drawing/2014/main" id="{FDEF25F4-728F-4EB9-AC1C-3C977F40B7FC}"/>
            </a:ext>
          </a:extLst>
        </xdr:cNvPr>
        <xdr:cNvSpPr txBox="1"/>
      </xdr:nvSpPr>
      <xdr:spPr>
        <a:xfrm>
          <a:off x="5570220" y="693420"/>
          <a:ext cx="5524500" cy="118872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費目の例）</a:t>
          </a: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臨時雇用費、諸謝金、旅費交通費、委託費、消耗什器備品費、印刷製本費、通信運搬費、会議費、雑費</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記入に当たっては</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のシートも必ずご参照ください。</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8"/>
  <sheetViews>
    <sheetView showGridLines="0" tabSelected="1" workbookViewId="0"/>
  </sheetViews>
  <sheetFormatPr defaultRowHeight="14.4"/>
  <cols>
    <col min="1" max="3" width="2.77734375" style="1" customWidth="1"/>
    <col min="4" max="4" width="13.21875" style="1" customWidth="1"/>
    <col min="5" max="5" width="16.21875" style="1" bestFit="1" customWidth="1"/>
    <col min="6" max="11" width="8.88671875" style="1"/>
    <col min="12" max="12" width="2.77734375" style="1" customWidth="1"/>
    <col min="13" max="16384" width="8.88671875" style="1"/>
  </cols>
  <sheetData>
    <row r="2" spans="2:11">
      <c r="B2" s="134" t="s">
        <v>1</v>
      </c>
      <c r="C2" s="134"/>
      <c r="D2" s="134"/>
      <c r="E2" s="134"/>
      <c r="F2" s="134"/>
      <c r="G2" s="134"/>
      <c r="H2" s="134"/>
      <c r="I2" s="134"/>
      <c r="J2" s="134"/>
      <c r="K2" s="134"/>
    </row>
    <row r="6" spans="2:11">
      <c r="B6" s="1" t="s">
        <v>2</v>
      </c>
    </row>
    <row r="8" spans="2:11">
      <c r="C8" s="1" t="s">
        <v>235</v>
      </c>
    </row>
    <row r="9" spans="2:11">
      <c r="C9" s="1" t="s">
        <v>263</v>
      </c>
    </row>
    <row r="10" spans="2:11">
      <c r="C10" s="1" t="s">
        <v>275</v>
      </c>
    </row>
    <row r="13" spans="2:11">
      <c r="C13" s="1" t="s">
        <v>3</v>
      </c>
    </row>
    <row r="15" spans="2:11">
      <c r="D15" s="1" t="s">
        <v>4</v>
      </c>
    </row>
    <row r="17" spans="3:12">
      <c r="D17" s="1" t="s">
        <v>5</v>
      </c>
    </row>
    <row r="19" spans="3:12">
      <c r="D19" s="1" t="s">
        <v>223</v>
      </c>
    </row>
    <row r="24" spans="3:12" ht="28.05" customHeight="1">
      <c r="C24" s="136">
        <f>'★別紙１（申請者情報）'!C4</f>
        <v>0</v>
      </c>
      <c r="D24" s="136"/>
      <c r="E24" s="136"/>
      <c r="F24" s="8"/>
    </row>
    <row r="25" spans="3:12" ht="36" customHeight="1">
      <c r="D25" s="1" t="s">
        <v>145</v>
      </c>
      <c r="E25" s="135" t="str">
        <f>'★別紙１（申請者情報）'!$D$18</f>
        <v/>
      </c>
      <c r="F25" s="135"/>
      <c r="G25" s="135"/>
      <c r="H25" s="135"/>
      <c r="I25" s="135"/>
      <c r="J25" s="135"/>
      <c r="K25" s="135"/>
    </row>
    <row r="26" spans="3:12" ht="36" customHeight="1">
      <c r="D26" s="1" t="s">
        <v>6</v>
      </c>
      <c r="E26" s="135" t="str">
        <f>'★別紙１（申請者情報）'!$D$11</f>
        <v/>
      </c>
      <c r="F26" s="135"/>
      <c r="G26" s="135"/>
      <c r="H26" s="135"/>
      <c r="I26" s="135"/>
      <c r="J26" s="135"/>
      <c r="K26" s="135"/>
    </row>
    <row r="27" spans="3:12" ht="36" customHeight="1">
      <c r="D27" s="1" t="s">
        <v>147</v>
      </c>
      <c r="E27" s="135" t="str">
        <f>'★別紙１（申請者情報）'!$D$19&amp;"　"&amp;'★別紙１（申請者情報）'!$D$20</f>
        <v>　</v>
      </c>
      <c r="F27" s="135"/>
      <c r="G27" s="135"/>
      <c r="H27" s="135"/>
      <c r="I27" s="135"/>
      <c r="J27" s="135"/>
      <c r="K27" s="135"/>
    </row>
    <row r="28" spans="3:12">
      <c r="E28" s="135"/>
      <c r="F28" s="135"/>
      <c r="G28" s="135"/>
      <c r="H28" s="135"/>
      <c r="I28" s="135"/>
      <c r="J28" s="135"/>
      <c r="K28" s="135"/>
      <c r="L28" s="135"/>
    </row>
  </sheetData>
  <sheetProtection algorithmName="SHA-512" hashValue="/Exlmb34HPdiWfswm8/ZzQc4aTd0mbm5PvCieJPW3Kfl7jXm2ChfPncdfCwt8yXudCWN7cQvIO39wcQQ+nVeCA==" saltValue="5OUdN17c5Vlvg8sUpnGc/A==" spinCount="100000" sheet="1" objects="1" scenarios="1" formatCells="0" formatColumns="0" formatRows="0"/>
  <mergeCells count="6">
    <mergeCell ref="B2:K2"/>
    <mergeCell ref="E25:K25"/>
    <mergeCell ref="C24:E24"/>
    <mergeCell ref="E28:L28"/>
    <mergeCell ref="E26:K26"/>
    <mergeCell ref="E27:K27"/>
  </mergeCells>
  <phoneticPr fontId="2"/>
  <printOptions horizontalCentered="1"/>
  <pageMargins left="0.51181102362204722" right="0.51181102362204722" top="1.1417322834645669" bottom="0.55118110236220474" header="0.31496062992125984" footer="0.31496062992125984"/>
  <pageSetup paperSize="9" orientation="portrait" r:id="rId1"/>
  <headerFooter>
    <oddHeader>&amp;R&amp;F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2"/>
  <sheetViews>
    <sheetView showGridLines="0" zoomScaleNormal="100" zoomScaleSheetLayoutView="100" workbookViewId="0"/>
  </sheetViews>
  <sheetFormatPr defaultRowHeight="14.4"/>
  <cols>
    <col min="1" max="1" width="0.6640625" style="33" customWidth="1"/>
    <col min="2" max="2" width="20.77734375" style="102" customWidth="1"/>
    <col min="3" max="3" width="40.77734375" style="30" customWidth="1"/>
    <col min="4" max="4" width="100.77734375" style="31" customWidth="1"/>
    <col min="5" max="5" width="39.33203125" style="32" customWidth="1"/>
    <col min="6" max="6" width="6.88671875" style="33" bestFit="1" customWidth="1"/>
    <col min="7" max="16384" width="8.88671875" style="33"/>
  </cols>
  <sheetData>
    <row r="1" spans="2:7" ht="6" customHeight="1"/>
    <row r="2" spans="2:7" s="37" customFormat="1" ht="18" customHeight="1">
      <c r="B2" s="103" t="s">
        <v>0</v>
      </c>
      <c r="C2" s="34"/>
      <c r="D2" s="35"/>
      <c r="E2" s="36" t="s">
        <v>146</v>
      </c>
      <c r="F2" s="127" t="str">
        <f ca="1">IF(ISNUMBER(VALUE(MIDB(REPLACE(LEFT(CELL("filename",$A$1),FIND("]",CELL("filename",$A$1))-1),1,FIND("[",CELL("filename",$A$1)),),1,4))),MIDB(REPLACE(LEFT(CELL("filename",$A$1),FIND("]",CELL("filename",$A$1))-1),1,FIND("[",CELL("filename",$A$1)),),1,4),"")</f>
        <v/>
      </c>
      <c r="G2" s="128" t="s">
        <v>276</v>
      </c>
    </row>
    <row r="3" spans="2:7" ht="10.050000000000001" customHeight="1" thickBot="1"/>
    <row r="4" spans="2:7" ht="28.05" customHeight="1" thickBot="1">
      <c r="B4" s="104" t="s">
        <v>24</v>
      </c>
      <c r="C4" s="70"/>
      <c r="D4" s="113" t="str">
        <f ca="1">IF(F2&lt;&gt;"","申請受付番号：　"&amp;F2,"")</f>
        <v/>
      </c>
      <c r="E4" s="32" t="s">
        <v>162</v>
      </c>
    </row>
    <row r="5" spans="2:7" ht="10.050000000000001" customHeight="1"/>
    <row r="6" spans="2:7">
      <c r="B6" s="102" t="s">
        <v>136</v>
      </c>
    </row>
    <row r="7" spans="2:7" ht="15" thickBot="1">
      <c r="B7" s="102" t="s">
        <v>119</v>
      </c>
    </row>
    <row r="8" spans="2:7" ht="24" customHeight="1">
      <c r="B8" s="105" t="s">
        <v>106</v>
      </c>
      <c r="C8" s="94" t="s">
        <v>9</v>
      </c>
      <c r="D8" s="71"/>
      <c r="E8" s="38" t="s">
        <v>273</v>
      </c>
    </row>
    <row r="9" spans="2:7" ht="24" customHeight="1">
      <c r="B9" s="106"/>
      <c r="C9" s="95" t="s">
        <v>8</v>
      </c>
      <c r="D9" s="72"/>
      <c r="E9" s="38" t="s">
        <v>274</v>
      </c>
    </row>
    <row r="10" spans="2:7" ht="24" customHeight="1" thickBot="1">
      <c r="B10" s="107"/>
      <c r="C10" s="96" t="s">
        <v>30</v>
      </c>
      <c r="D10" s="73"/>
      <c r="E10" s="38"/>
    </row>
    <row r="11" spans="2:7" ht="28.05" customHeight="1" thickBot="1">
      <c r="B11" s="139" t="s">
        <v>143</v>
      </c>
      <c r="C11" s="140"/>
      <c r="D11" s="126" t="str">
        <f>IF($D$8&lt;&gt;"",IF($D$8&lt;&gt;"任意団体",$D$8&amp;$D$9,$D$9),"")</f>
        <v/>
      </c>
      <c r="E11" s="69" t="s">
        <v>269</v>
      </c>
    </row>
    <row r="12" spans="2:7" ht="24" customHeight="1">
      <c r="B12" s="105" t="s">
        <v>107</v>
      </c>
      <c r="C12" s="94" t="s">
        <v>10</v>
      </c>
      <c r="D12" s="74" t="s">
        <v>277</v>
      </c>
      <c r="E12" s="39"/>
    </row>
    <row r="13" spans="2:7" ht="24" customHeight="1">
      <c r="B13" s="106"/>
      <c r="C13" s="95" t="s">
        <v>11</v>
      </c>
      <c r="D13" s="75" t="s">
        <v>114</v>
      </c>
      <c r="E13" s="40" t="s">
        <v>115</v>
      </c>
    </row>
    <row r="14" spans="2:7" ht="24" customHeight="1">
      <c r="B14" s="106"/>
      <c r="C14" s="95" t="s">
        <v>12</v>
      </c>
      <c r="D14" s="75"/>
      <c r="E14" s="39"/>
    </row>
    <row r="15" spans="2:7" ht="24" customHeight="1">
      <c r="B15" s="106"/>
      <c r="C15" s="95" t="s">
        <v>13</v>
      </c>
      <c r="D15" s="75"/>
      <c r="E15" s="39"/>
    </row>
    <row r="16" spans="2:7" ht="24" customHeight="1">
      <c r="B16" s="106"/>
      <c r="C16" s="95" t="s">
        <v>14</v>
      </c>
      <c r="D16" s="75"/>
      <c r="E16" s="39" t="s">
        <v>112</v>
      </c>
    </row>
    <row r="17" spans="2:5" ht="24" customHeight="1" thickBot="1">
      <c r="B17" s="107"/>
      <c r="C17" s="96" t="s">
        <v>15</v>
      </c>
      <c r="D17" s="76"/>
      <c r="E17" s="39"/>
    </row>
    <row r="18" spans="2:5" ht="28.05" customHeight="1" thickBot="1">
      <c r="B18" s="139" t="s">
        <v>144</v>
      </c>
      <c r="C18" s="140"/>
      <c r="D18" s="126" t="str">
        <f>IF($D$13&lt;&gt;"（プルダウンで選択してください）",$D$13&amp;$D$14&amp;$D$16,"")</f>
        <v/>
      </c>
      <c r="E18" s="69" t="s">
        <v>270</v>
      </c>
    </row>
    <row r="19" spans="2:5" ht="24" customHeight="1">
      <c r="B19" s="105" t="s">
        <v>108</v>
      </c>
      <c r="C19" s="97" t="s">
        <v>19</v>
      </c>
      <c r="D19" s="77"/>
      <c r="E19" s="38"/>
    </row>
    <row r="20" spans="2:5" ht="24" customHeight="1">
      <c r="B20" s="106"/>
      <c r="C20" s="95" t="s">
        <v>20</v>
      </c>
      <c r="D20" s="72"/>
      <c r="E20" s="38"/>
    </row>
    <row r="21" spans="2:5" ht="24" customHeight="1" thickBot="1">
      <c r="B21" s="107"/>
      <c r="C21" s="96" t="s">
        <v>21</v>
      </c>
      <c r="D21" s="73"/>
      <c r="E21" s="38"/>
    </row>
    <row r="22" spans="2:5" ht="24" customHeight="1">
      <c r="B22" s="101" t="s">
        <v>109</v>
      </c>
      <c r="C22" s="90" t="s">
        <v>101</v>
      </c>
      <c r="D22" s="78"/>
      <c r="E22" s="41"/>
    </row>
    <row r="23" spans="2:5" ht="24" customHeight="1">
      <c r="B23" s="48"/>
      <c r="C23" s="90" t="s">
        <v>102</v>
      </c>
      <c r="D23" s="72"/>
      <c r="E23" s="41"/>
    </row>
    <row r="24" spans="2:5" ht="24" customHeight="1">
      <c r="B24" s="48"/>
      <c r="C24" s="98" t="s">
        <v>16</v>
      </c>
      <c r="D24" s="130"/>
      <c r="E24" s="41"/>
    </row>
    <row r="25" spans="2:5" ht="24" customHeight="1">
      <c r="B25" s="48"/>
      <c r="C25" s="88" t="s">
        <v>17</v>
      </c>
      <c r="D25" s="130"/>
      <c r="E25" s="41"/>
    </row>
    <row r="26" spans="2:5" ht="24" customHeight="1">
      <c r="B26" s="48"/>
      <c r="C26" s="88" t="s">
        <v>77</v>
      </c>
      <c r="D26" s="131"/>
      <c r="E26" s="41"/>
    </row>
    <row r="27" spans="2:5" ht="24" customHeight="1">
      <c r="B27" s="48"/>
      <c r="C27" s="89" t="s">
        <v>105</v>
      </c>
      <c r="D27" s="132"/>
      <c r="E27" s="41"/>
    </row>
    <row r="28" spans="2:5" ht="115.05" customHeight="1" thickBot="1">
      <c r="B28" s="49"/>
      <c r="C28" s="91" t="s">
        <v>113</v>
      </c>
      <c r="D28" s="80"/>
      <c r="E28" s="42">
        <f>LEN(D28)</f>
        <v>0</v>
      </c>
    </row>
    <row r="29" spans="2:5" ht="10.050000000000001" customHeight="1"/>
    <row r="30" spans="2:5" ht="15" thickBot="1">
      <c r="B30" s="102" t="s">
        <v>268</v>
      </c>
    </row>
    <row r="31" spans="2:5" ht="24" customHeight="1">
      <c r="B31" s="101" t="s">
        <v>110</v>
      </c>
      <c r="C31" s="87" t="s">
        <v>78</v>
      </c>
      <c r="D31" s="71"/>
    </row>
    <row r="32" spans="2:5" ht="24" customHeight="1">
      <c r="B32" s="48"/>
      <c r="C32" s="88" t="s">
        <v>79</v>
      </c>
      <c r="D32" s="72"/>
    </row>
    <row r="33" spans="2:5" ht="24" customHeight="1">
      <c r="B33" s="48"/>
      <c r="C33" s="88" t="s">
        <v>80</v>
      </c>
      <c r="D33" s="81"/>
    </row>
    <row r="34" spans="2:5" ht="24" customHeight="1">
      <c r="B34" s="48"/>
      <c r="C34" s="88" t="s">
        <v>82</v>
      </c>
      <c r="D34" s="81"/>
    </row>
    <row r="35" spans="2:5" ht="24" customHeight="1" thickBot="1">
      <c r="B35" s="49"/>
      <c r="C35" s="92" t="s">
        <v>84</v>
      </c>
      <c r="D35" s="133"/>
    </row>
    <row r="36" spans="2:5" ht="10.050000000000001" customHeight="1"/>
    <row r="37" spans="2:5">
      <c r="B37" s="102" t="s">
        <v>266</v>
      </c>
    </row>
    <row r="38" spans="2:5">
      <c r="B38" s="102" t="s">
        <v>100</v>
      </c>
    </row>
    <row r="39" spans="2:5" ht="15" thickBot="1">
      <c r="B39" s="102" t="s">
        <v>111</v>
      </c>
    </row>
    <row r="40" spans="2:5" ht="24" customHeight="1" thickBot="1">
      <c r="B40" s="137" t="s">
        <v>98</v>
      </c>
      <c r="C40" s="138"/>
      <c r="D40" s="99" t="s">
        <v>278</v>
      </c>
      <c r="E40" s="40" t="s">
        <v>115</v>
      </c>
    </row>
    <row r="41" spans="2:5" ht="24" customHeight="1">
      <c r="B41" s="100" t="s">
        <v>135</v>
      </c>
      <c r="C41" s="94" t="s">
        <v>86</v>
      </c>
      <c r="D41" s="71"/>
      <c r="E41" s="32" t="s">
        <v>271</v>
      </c>
    </row>
    <row r="42" spans="2:5" ht="24" customHeight="1">
      <c r="B42" s="109"/>
      <c r="C42" s="95" t="s">
        <v>88</v>
      </c>
      <c r="D42" s="72"/>
    </row>
    <row r="43" spans="2:5" ht="24" customHeight="1">
      <c r="B43" s="109"/>
      <c r="C43" s="95" t="s">
        <v>89</v>
      </c>
      <c r="D43" s="81"/>
    </row>
    <row r="44" spans="2:5" ht="24" customHeight="1">
      <c r="B44" s="109"/>
      <c r="C44" s="95" t="s">
        <v>91</v>
      </c>
      <c r="D44" s="72" t="s">
        <v>278</v>
      </c>
      <c r="E44" s="47" t="s">
        <v>115</v>
      </c>
    </row>
    <row r="45" spans="2:5" ht="24" customHeight="1">
      <c r="B45" s="109"/>
      <c r="C45" s="95" t="s">
        <v>93</v>
      </c>
      <c r="D45" s="81"/>
      <c r="E45" s="32" t="s">
        <v>99</v>
      </c>
    </row>
    <row r="46" spans="2:5" ht="24" customHeight="1">
      <c r="B46" s="109"/>
      <c r="C46" s="95" t="s">
        <v>95</v>
      </c>
      <c r="D46" s="114"/>
    </row>
    <row r="47" spans="2:5" ht="24" customHeight="1" thickBot="1">
      <c r="B47" s="110"/>
      <c r="C47" s="96" t="s">
        <v>97</v>
      </c>
      <c r="D47" s="73"/>
    </row>
    <row r="48" spans="2:5" ht="10.050000000000001" customHeight="1"/>
    <row r="49" spans="2:4">
      <c r="B49" s="102" t="s">
        <v>128</v>
      </c>
    </row>
    <row r="50" spans="2:4">
      <c r="B50" s="102" t="s">
        <v>117</v>
      </c>
    </row>
    <row r="51" spans="2:4" ht="15" thickBot="1">
      <c r="B51" s="102" t="s">
        <v>118</v>
      </c>
    </row>
    <row r="52" spans="2:4" ht="60" customHeight="1" thickBot="1">
      <c r="B52" s="111" t="s">
        <v>116</v>
      </c>
      <c r="C52" s="141"/>
      <c r="D52" s="142"/>
    </row>
  </sheetData>
  <sheetProtection algorithmName="SHA-512" hashValue="mlGiqeXhuouIy8o+7Rr+19QodWFiP0fhVz8b2TDOTfK/GTu3FUH/jRdXZYbZpac05UZb7738JxMjTVHBpJhbDQ==" saltValue="Y++MrlZ3rUJVRUdvsJd7eQ==" spinCount="100000" sheet="1" objects="1" scenarios="1" formatCells="0" formatColumns="0" formatRows="0"/>
  <mergeCells count="4">
    <mergeCell ref="B40:C40"/>
    <mergeCell ref="B18:C18"/>
    <mergeCell ref="B11:C11"/>
    <mergeCell ref="C52:D52"/>
  </mergeCells>
  <phoneticPr fontId="2"/>
  <conditionalFormatting sqref="E28">
    <cfRule type="cellIs" dxfId="6" priority="2" operator="greaterThan">
      <formula>350</formula>
    </cfRule>
  </conditionalFormatting>
  <dataValidations count="2">
    <dataValidation type="list" allowBlank="1" showInputMessage="1" showErrorMessage="1" sqref="D44">
      <formula1>"（プルダウンで選択してください）,普通,当座,貯蓄,その他"</formula1>
    </dataValidation>
    <dataValidation type="list" allowBlank="1" showInputMessage="1" showErrorMessage="1" sqref="D40">
      <formula1>"（プルダウンで選択してください）,下記口座で支援金を管理します,口座準備中のため、口座情報は追って連絡します"</formula1>
    </dataValidation>
  </dataValidations>
  <pageMargins left="0.51181102362204722" right="0.51181102362204722" top="0.74803149606299213" bottom="0.55118110236220474" header="0.31496062992125984" footer="0.31496062992125984"/>
  <pageSetup paperSize="9" scale="62" orientation="portrait" r:id="rId1"/>
  <headerFooter>
    <oddHeader>&amp;R&amp;F
&amp;A
（&amp;P / &amp;N ページ）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'（日本財団使用）プルダウンリスト'!$B$5:$B$52</xm:f>
          </x14:formula1>
          <xm:sqref>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4"/>
  <sheetViews>
    <sheetView showGridLines="0" zoomScaleNormal="100" zoomScaleSheetLayoutView="100" workbookViewId="0"/>
  </sheetViews>
  <sheetFormatPr defaultRowHeight="14.4"/>
  <cols>
    <col min="1" max="1" width="0.6640625" style="33" customWidth="1"/>
    <col min="2" max="2" width="20.77734375" style="102" customWidth="1"/>
    <col min="3" max="3" width="40.77734375" style="30" customWidth="1"/>
    <col min="4" max="4" width="100.77734375" style="31" customWidth="1"/>
    <col min="5" max="5" width="34.21875" style="32" bestFit="1" customWidth="1"/>
    <col min="6" max="16384" width="8.88671875" style="33"/>
  </cols>
  <sheetData>
    <row r="1" spans="2:5" ht="6" customHeight="1"/>
    <row r="2" spans="2:5" s="37" customFormat="1" ht="18" customHeight="1">
      <c r="B2" s="103" t="s">
        <v>25</v>
      </c>
      <c r="C2" s="34"/>
      <c r="D2" s="35"/>
      <c r="E2" s="36" t="s">
        <v>146</v>
      </c>
    </row>
    <row r="3" spans="2:5" ht="10.050000000000001" customHeight="1"/>
    <row r="4" spans="2:5" ht="15" thickBot="1">
      <c r="B4" s="102" t="s">
        <v>129</v>
      </c>
    </row>
    <row r="5" spans="2:5" ht="24" customHeight="1">
      <c r="B5" s="101" t="s">
        <v>137</v>
      </c>
      <c r="C5" s="116" t="s">
        <v>155</v>
      </c>
      <c r="D5" s="82"/>
      <c r="E5" s="41"/>
    </row>
    <row r="6" spans="2:5" ht="24" customHeight="1">
      <c r="B6" s="48"/>
      <c r="C6" s="117" t="s">
        <v>157</v>
      </c>
      <c r="D6" s="75"/>
      <c r="E6" s="41"/>
    </row>
    <row r="7" spans="2:5" ht="24" customHeight="1">
      <c r="B7" s="48"/>
      <c r="C7" s="117" t="s">
        <v>122</v>
      </c>
      <c r="D7" s="75"/>
      <c r="E7" s="41"/>
    </row>
    <row r="8" spans="2:5" ht="24" customHeight="1">
      <c r="B8" s="48"/>
      <c r="C8" s="117" t="s">
        <v>120</v>
      </c>
      <c r="D8" s="75"/>
      <c r="E8" s="41"/>
    </row>
    <row r="9" spans="2:5" ht="24" customHeight="1">
      <c r="B9" s="48"/>
      <c r="C9" s="117" t="s">
        <v>156</v>
      </c>
      <c r="D9" s="75"/>
      <c r="E9" s="41"/>
    </row>
    <row r="10" spans="2:5" ht="24" customHeight="1">
      <c r="B10" s="48"/>
      <c r="C10" s="117" t="s">
        <v>121</v>
      </c>
      <c r="D10" s="75"/>
      <c r="E10" s="41"/>
    </row>
    <row r="11" spans="2:5" ht="24" customHeight="1">
      <c r="B11" s="48"/>
      <c r="C11" s="117" t="s">
        <v>158</v>
      </c>
      <c r="D11" s="75"/>
      <c r="E11" s="41"/>
    </row>
    <row r="12" spans="2:5" ht="24" customHeight="1">
      <c r="B12" s="48"/>
      <c r="C12" s="117" t="s">
        <v>123</v>
      </c>
      <c r="D12" s="75"/>
      <c r="E12" s="41"/>
    </row>
    <row r="13" spans="2:5" ht="24" customHeight="1">
      <c r="B13" s="48"/>
      <c r="C13" s="118" t="s">
        <v>124</v>
      </c>
      <c r="D13" s="79"/>
      <c r="E13" s="41"/>
    </row>
    <row r="14" spans="2:5" ht="24" customHeight="1">
      <c r="B14" s="48"/>
      <c r="C14" s="119" t="s">
        <v>125</v>
      </c>
      <c r="D14" s="78"/>
    </row>
    <row r="15" spans="2:5" ht="36" customHeight="1" thickBot="1">
      <c r="B15" s="49"/>
      <c r="C15" s="120" t="s">
        <v>126</v>
      </c>
      <c r="D15" s="73"/>
      <c r="E15" s="32" t="s">
        <v>163</v>
      </c>
    </row>
    <row r="16" spans="2:5" ht="36" customHeight="1" thickBot="1">
      <c r="B16" s="143" t="s">
        <v>233</v>
      </c>
      <c r="C16" s="144"/>
      <c r="D16" s="51" t="str">
        <f>IF(D5="○",C5&amp;",","")&amp;IF(D6="○",C6&amp;",","")&amp;IF(D7="○",C7&amp;",","")&amp;IF(D8="○",C8&amp;",","")&amp;IF(D9="○",C9&amp;",","")&amp;IF(D10="○",C10&amp;",","")&amp;IF(D11="○",C11&amp;",","")&amp;IF(D12="○",C12&amp;",","")&amp;IF(D13="○",C13&amp;",","")&amp;IF(D14="○",C14&amp;",","")&amp;IF(D15&lt;&gt;"","その他（"&amp;D15&amp;"）","")</f>
        <v/>
      </c>
    </row>
    <row r="17" spans="2:5" s="46" customFormat="1" ht="12" customHeight="1">
      <c r="B17" s="108"/>
      <c r="C17" s="43"/>
      <c r="D17" s="44"/>
      <c r="E17" s="45"/>
    </row>
    <row r="18" spans="2:5" ht="15" thickBot="1">
      <c r="B18" s="102" t="s">
        <v>264</v>
      </c>
    </row>
    <row r="19" spans="2:5" ht="36" customHeight="1">
      <c r="B19" s="101" t="s">
        <v>138</v>
      </c>
      <c r="C19" s="87" t="s">
        <v>27</v>
      </c>
      <c r="D19" s="82"/>
      <c r="E19" s="41"/>
    </row>
    <row r="20" spans="2:5" ht="36" customHeight="1" thickBot="1">
      <c r="B20" s="49"/>
      <c r="C20" s="92" t="s">
        <v>29</v>
      </c>
      <c r="D20" s="76"/>
      <c r="E20" s="41"/>
    </row>
    <row r="21" spans="2:5" s="46" customFormat="1" ht="12" customHeight="1">
      <c r="B21" s="108"/>
      <c r="C21" s="43"/>
      <c r="D21" s="44"/>
      <c r="E21" s="45"/>
    </row>
    <row r="22" spans="2:5" ht="15" thickBot="1">
      <c r="B22" s="102" t="s">
        <v>130</v>
      </c>
    </row>
    <row r="23" spans="2:5" ht="24" customHeight="1">
      <c r="B23" s="101" t="s">
        <v>140</v>
      </c>
      <c r="C23" s="87" t="s">
        <v>131</v>
      </c>
      <c r="D23" s="82"/>
      <c r="E23" s="41"/>
    </row>
    <row r="24" spans="2:5" ht="24" customHeight="1">
      <c r="B24" s="48"/>
      <c r="C24" s="88" t="s">
        <v>132</v>
      </c>
      <c r="D24" s="131"/>
      <c r="E24" s="41"/>
    </row>
    <row r="25" spans="2:5" ht="24" customHeight="1">
      <c r="B25" s="48"/>
      <c r="C25" s="88" t="s">
        <v>133</v>
      </c>
      <c r="D25" s="75"/>
      <c r="E25" s="41"/>
    </row>
    <row r="26" spans="2:5" ht="24" customHeight="1">
      <c r="B26" s="48"/>
      <c r="C26" s="88" t="s">
        <v>134</v>
      </c>
      <c r="D26" s="75"/>
      <c r="E26" s="41"/>
    </row>
    <row r="27" spans="2:5" ht="115.05" customHeight="1">
      <c r="B27" s="48"/>
      <c r="C27" s="90" t="s">
        <v>159</v>
      </c>
      <c r="D27" s="93"/>
      <c r="E27" s="42">
        <f>LEN(D27)</f>
        <v>0</v>
      </c>
    </row>
    <row r="28" spans="2:5" ht="115.05" customHeight="1">
      <c r="B28" s="48"/>
      <c r="C28" s="90" t="s">
        <v>160</v>
      </c>
      <c r="D28" s="93"/>
      <c r="E28" s="42">
        <f>LEN(D28)</f>
        <v>0</v>
      </c>
    </row>
    <row r="29" spans="2:5" ht="115.05" customHeight="1" thickBot="1">
      <c r="B29" s="49"/>
      <c r="C29" s="91" t="s">
        <v>161</v>
      </c>
      <c r="D29" s="80"/>
      <c r="E29" s="42">
        <f>LEN(D29)</f>
        <v>0</v>
      </c>
    </row>
    <row r="30" spans="2:5" s="46" customFormat="1" ht="12" customHeight="1">
      <c r="B30" s="108"/>
      <c r="C30" s="43"/>
      <c r="D30" s="44"/>
      <c r="E30" s="45"/>
    </row>
    <row r="31" spans="2:5" s="46" customFormat="1" ht="15" thickBot="1">
      <c r="B31" s="50" t="s">
        <v>224</v>
      </c>
      <c r="C31" s="43"/>
      <c r="D31" s="44"/>
      <c r="E31" s="45"/>
    </row>
    <row r="32" spans="2:5" ht="24" customHeight="1" thickBot="1">
      <c r="B32" s="145" t="s">
        <v>164</v>
      </c>
      <c r="C32" s="146"/>
      <c r="D32" s="115">
        <v>0</v>
      </c>
      <c r="E32" s="41" t="s">
        <v>265</v>
      </c>
    </row>
    <row r="33" spans="2:5" ht="10.050000000000001" customHeight="1"/>
    <row r="34" spans="2:5" s="46" customFormat="1" ht="15" thickBot="1">
      <c r="B34" s="50" t="s">
        <v>153</v>
      </c>
      <c r="C34" s="43"/>
      <c r="D34" s="44"/>
      <c r="E34" s="45"/>
    </row>
    <row r="35" spans="2:5" ht="24" customHeight="1">
      <c r="B35" s="101" t="s">
        <v>165</v>
      </c>
      <c r="C35" s="87" t="s">
        <v>78</v>
      </c>
      <c r="D35" s="71"/>
    </row>
    <row r="36" spans="2:5" ht="24" customHeight="1">
      <c r="B36" s="48"/>
      <c r="C36" s="88" t="s">
        <v>149</v>
      </c>
      <c r="D36" s="72"/>
      <c r="E36" s="32" t="s">
        <v>154</v>
      </c>
    </row>
    <row r="37" spans="2:5" ht="24" customHeight="1">
      <c r="B37" s="48"/>
      <c r="C37" s="88" t="s">
        <v>150</v>
      </c>
      <c r="D37" s="72"/>
    </row>
    <row r="38" spans="2:5" ht="24" customHeight="1" thickBot="1">
      <c r="B38" s="49"/>
      <c r="C38" s="92" t="s">
        <v>152</v>
      </c>
      <c r="D38" s="73"/>
    </row>
    <row r="39" spans="2:5" ht="10.050000000000001" customHeight="1"/>
    <row r="40" spans="2:5" s="46" customFormat="1" ht="15" thickBot="1">
      <c r="B40" s="50" t="s">
        <v>141</v>
      </c>
      <c r="C40" s="43"/>
      <c r="D40" s="44"/>
      <c r="E40" s="45"/>
    </row>
    <row r="41" spans="2:5" ht="60" customHeight="1" thickBot="1">
      <c r="B41" s="112" t="s">
        <v>166</v>
      </c>
      <c r="C41" s="141"/>
      <c r="D41" s="142"/>
    </row>
    <row r="42" spans="2:5" ht="10.050000000000001" customHeight="1"/>
    <row r="43" spans="2:5" ht="15" thickBot="1">
      <c r="B43" s="102" t="s">
        <v>142</v>
      </c>
    </row>
    <row r="44" spans="2:5" s="32" customFormat="1" ht="60" customHeight="1" thickBot="1">
      <c r="B44" s="111" t="s">
        <v>127</v>
      </c>
      <c r="C44" s="141"/>
      <c r="D44" s="142"/>
    </row>
  </sheetData>
  <sheetProtection algorithmName="SHA-512" hashValue="W67sSoejurvzVAJ1JV4OTIDa01brcvkdyms9vRAY1pPHMZUahJKU5SN1PYkCJPjoCwcgc2645dvmAhvNZLsnzw==" saltValue="4pZCoc/2v2eZ3h7ok26NkA==" spinCount="100000" sheet="1" objects="1" scenarios="1" formatCells="0" formatColumns="0" formatRows="0"/>
  <mergeCells count="4">
    <mergeCell ref="C44:D44"/>
    <mergeCell ref="C41:D41"/>
    <mergeCell ref="B16:C16"/>
    <mergeCell ref="B32:C32"/>
  </mergeCells>
  <phoneticPr fontId="2"/>
  <conditionalFormatting sqref="E29">
    <cfRule type="cellIs" dxfId="5" priority="5" operator="greaterThan">
      <formula>350</formula>
    </cfRule>
  </conditionalFormatting>
  <conditionalFormatting sqref="E28">
    <cfRule type="cellIs" dxfId="4" priority="3" operator="greaterThan">
      <formula>350</formula>
    </cfRule>
  </conditionalFormatting>
  <conditionalFormatting sqref="E27">
    <cfRule type="cellIs" dxfId="3" priority="1" operator="greaterThan">
      <formula>350</formula>
    </cfRule>
  </conditionalFormatting>
  <dataValidations count="1">
    <dataValidation type="list" allowBlank="1" showInputMessage="1" showErrorMessage="1" sqref="D5:D14">
      <formula1>"○"</formula1>
    </dataValidation>
  </dataValidations>
  <pageMargins left="0.51181102362204722" right="0.51181102362204722" top="0.74803149606299213" bottom="0.55118110236220474" header="0.31496062992125984" footer="0.31496062992125984"/>
  <pageSetup paperSize="9" scale="63" orientation="portrait" r:id="rId1"/>
  <headerFooter>
    <oddHeader>&amp;R&amp;F
&amp;A
（&amp;P / &amp;N ページ）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showGridLines="0" zoomScaleNormal="100" workbookViewId="0">
      <pane ySplit="12" topLeftCell="A13" activePane="bottomLeft" state="frozen"/>
      <selection pane="bottomLeft"/>
    </sheetView>
  </sheetViews>
  <sheetFormatPr defaultRowHeight="13.2"/>
  <cols>
    <col min="1" max="1" width="0.77734375" style="9" customWidth="1"/>
    <col min="2" max="2" width="20.88671875" style="9" customWidth="1"/>
    <col min="3" max="3" width="15.77734375" style="11" customWidth="1"/>
    <col min="4" max="4" width="26.44140625" style="9" customWidth="1"/>
    <col min="5" max="5" width="15.77734375" style="11" customWidth="1"/>
    <col min="6" max="6" width="49.33203125" style="9" customWidth="1"/>
    <col min="7" max="7" width="37.88671875" style="9" customWidth="1"/>
    <col min="8" max="16384" width="8.88671875" style="9"/>
  </cols>
  <sheetData>
    <row r="1" spans="1:7" ht="5.4" customHeight="1"/>
    <row r="2" spans="1:7" s="2" customFormat="1" ht="18" customHeight="1">
      <c r="A2" s="9"/>
      <c r="B2" s="3" t="s">
        <v>223</v>
      </c>
      <c r="C2" s="3"/>
      <c r="D2" s="6"/>
      <c r="E2" s="3"/>
      <c r="F2" s="3"/>
      <c r="G2" s="6"/>
    </row>
    <row r="3" spans="1:7" ht="14.4">
      <c r="A3" s="24"/>
      <c r="B3" s="10"/>
      <c r="D3" s="10"/>
      <c r="F3" s="10"/>
      <c r="G3" s="12" t="s">
        <v>168</v>
      </c>
    </row>
    <row r="4" spans="1:7" ht="18" customHeight="1" thickBot="1">
      <c r="B4" s="174" t="s">
        <v>167</v>
      </c>
      <c r="C4" s="14"/>
      <c r="D4" s="13"/>
      <c r="E4" s="14"/>
      <c r="F4" s="13"/>
    </row>
    <row r="5" spans="1:7" s="17" customFormat="1" ht="18" customHeight="1" thickBot="1">
      <c r="A5" s="9"/>
      <c r="B5" s="15" t="s">
        <v>203</v>
      </c>
      <c r="C5" s="16" t="s">
        <v>169</v>
      </c>
      <c r="D5" s="129" t="s">
        <v>170</v>
      </c>
      <c r="E5" s="14"/>
    </row>
    <row r="6" spans="1:7" ht="18" customHeight="1">
      <c r="B6" s="184" t="s">
        <v>220</v>
      </c>
      <c r="C6" s="83"/>
      <c r="D6" s="186"/>
      <c r="E6" s="14"/>
    </row>
    <row r="7" spans="1:7" ht="18" customHeight="1" thickBot="1">
      <c r="B7" s="185" t="s">
        <v>174</v>
      </c>
      <c r="C7" s="84"/>
      <c r="D7" s="179"/>
      <c r="E7" s="14"/>
    </row>
    <row r="8" spans="1:7" ht="18" customHeight="1" thickBot="1">
      <c r="B8" s="192" t="s">
        <v>171</v>
      </c>
      <c r="C8" s="22">
        <f>SUM($C$6:$C$7)</f>
        <v>0</v>
      </c>
      <c r="D8" s="193"/>
      <c r="E8" s="14"/>
    </row>
    <row r="9" spans="1:7" ht="18" customHeight="1">
      <c r="B9" s="10"/>
      <c r="C9" s="14"/>
      <c r="D9" s="10"/>
      <c r="E9" s="14"/>
      <c r="F9" s="10"/>
      <c r="G9" s="10"/>
    </row>
    <row r="10" spans="1:7" ht="18" customHeight="1" thickBot="1">
      <c r="B10" s="174" t="s">
        <v>288</v>
      </c>
      <c r="C10" s="14"/>
      <c r="D10" s="13"/>
      <c r="E10" s="14"/>
      <c r="F10" s="13"/>
      <c r="G10" s="10"/>
    </row>
    <row r="11" spans="1:7" s="17" customFormat="1">
      <c r="A11" s="9"/>
      <c r="B11" s="153" t="s">
        <v>175</v>
      </c>
      <c r="C11" s="151" t="s">
        <v>169</v>
      </c>
      <c r="D11" s="147" t="s">
        <v>173</v>
      </c>
      <c r="E11" s="148"/>
      <c r="F11" s="148"/>
      <c r="G11" s="149" t="s">
        <v>170</v>
      </c>
    </row>
    <row r="12" spans="1:7" s="17" customFormat="1" ht="25.8" thickBot="1">
      <c r="A12" s="9"/>
      <c r="B12" s="154"/>
      <c r="C12" s="152"/>
      <c r="D12" s="20" t="s">
        <v>272</v>
      </c>
      <c r="E12" s="20" t="s">
        <v>177</v>
      </c>
      <c r="F12" s="21" t="s">
        <v>176</v>
      </c>
      <c r="G12" s="150"/>
    </row>
    <row r="13" spans="1:7" ht="18" customHeight="1">
      <c r="B13" s="182"/>
      <c r="C13" s="85"/>
      <c r="D13" s="180"/>
      <c r="E13" s="85"/>
      <c r="F13" s="175"/>
      <c r="G13" s="176"/>
    </row>
    <row r="14" spans="1:7" ht="18" customHeight="1">
      <c r="B14" s="183"/>
      <c r="C14" s="86"/>
      <c r="D14" s="181"/>
      <c r="E14" s="86"/>
      <c r="F14" s="177"/>
      <c r="G14" s="178"/>
    </row>
    <row r="15" spans="1:7" ht="18" customHeight="1">
      <c r="B15" s="183"/>
      <c r="C15" s="86"/>
      <c r="D15" s="181"/>
      <c r="E15" s="86"/>
      <c r="F15" s="177"/>
      <c r="G15" s="178"/>
    </row>
    <row r="16" spans="1:7" ht="18" customHeight="1">
      <c r="B16" s="183"/>
      <c r="C16" s="86"/>
      <c r="D16" s="181"/>
      <c r="E16" s="86"/>
      <c r="F16" s="177"/>
      <c r="G16" s="178"/>
    </row>
    <row r="17" spans="2:7" ht="18" customHeight="1">
      <c r="B17" s="183"/>
      <c r="C17" s="86"/>
      <c r="D17" s="181"/>
      <c r="E17" s="86"/>
      <c r="F17" s="177"/>
      <c r="G17" s="178"/>
    </row>
    <row r="18" spans="2:7" ht="18" customHeight="1">
      <c r="B18" s="183"/>
      <c r="C18" s="86"/>
      <c r="D18" s="181"/>
      <c r="E18" s="86"/>
      <c r="F18" s="177"/>
      <c r="G18" s="178"/>
    </row>
    <row r="19" spans="2:7" ht="18" customHeight="1">
      <c r="B19" s="183"/>
      <c r="C19" s="86"/>
      <c r="D19" s="181"/>
      <c r="E19" s="86"/>
      <c r="F19" s="177"/>
      <c r="G19" s="178"/>
    </row>
    <row r="20" spans="2:7" ht="18" customHeight="1">
      <c r="B20" s="183"/>
      <c r="C20" s="86"/>
      <c r="D20" s="181"/>
      <c r="E20" s="86"/>
      <c r="F20" s="177"/>
      <c r="G20" s="178"/>
    </row>
    <row r="21" spans="2:7" ht="18" customHeight="1">
      <c r="B21" s="183"/>
      <c r="C21" s="86"/>
      <c r="D21" s="181"/>
      <c r="E21" s="86"/>
      <c r="F21" s="177"/>
      <c r="G21" s="178"/>
    </row>
    <row r="22" spans="2:7" ht="18" customHeight="1">
      <c r="B22" s="183"/>
      <c r="C22" s="86"/>
      <c r="D22" s="181"/>
      <c r="E22" s="86"/>
      <c r="F22" s="177"/>
      <c r="G22" s="178"/>
    </row>
    <row r="23" spans="2:7" ht="18" customHeight="1">
      <c r="B23" s="183"/>
      <c r="C23" s="86"/>
      <c r="D23" s="181"/>
      <c r="E23" s="86"/>
      <c r="F23" s="177"/>
      <c r="G23" s="178"/>
    </row>
    <row r="24" spans="2:7" ht="18" customHeight="1">
      <c r="B24" s="183"/>
      <c r="C24" s="86"/>
      <c r="D24" s="181"/>
      <c r="E24" s="86"/>
      <c r="F24" s="177"/>
      <c r="G24" s="178"/>
    </row>
    <row r="25" spans="2:7" ht="18" customHeight="1">
      <c r="B25" s="183"/>
      <c r="C25" s="86"/>
      <c r="D25" s="181"/>
      <c r="E25" s="86"/>
      <c r="F25" s="177"/>
      <c r="G25" s="178"/>
    </row>
    <row r="26" spans="2:7" ht="18" customHeight="1">
      <c r="B26" s="183"/>
      <c r="C26" s="86"/>
      <c r="D26" s="181"/>
      <c r="E26" s="86"/>
      <c r="F26" s="177"/>
      <c r="G26" s="178"/>
    </row>
    <row r="27" spans="2:7" ht="18" customHeight="1">
      <c r="B27" s="183"/>
      <c r="C27" s="86"/>
      <c r="D27" s="181"/>
      <c r="E27" s="86"/>
      <c r="F27" s="177"/>
      <c r="G27" s="178"/>
    </row>
    <row r="28" spans="2:7" ht="18" customHeight="1">
      <c r="B28" s="183"/>
      <c r="C28" s="86"/>
      <c r="D28" s="181"/>
      <c r="E28" s="86"/>
      <c r="F28" s="177"/>
      <c r="G28" s="178"/>
    </row>
    <row r="29" spans="2:7" ht="18" customHeight="1">
      <c r="B29" s="183"/>
      <c r="C29" s="86"/>
      <c r="D29" s="181"/>
      <c r="E29" s="86"/>
      <c r="F29" s="177"/>
      <c r="G29" s="178"/>
    </row>
    <row r="30" spans="2:7" ht="18" customHeight="1">
      <c r="B30" s="183"/>
      <c r="C30" s="86"/>
      <c r="D30" s="181"/>
      <c r="E30" s="86"/>
      <c r="F30" s="177"/>
      <c r="G30" s="178"/>
    </row>
    <row r="31" spans="2:7" ht="18" customHeight="1">
      <c r="B31" s="183"/>
      <c r="C31" s="86"/>
      <c r="D31" s="181"/>
      <c r="E31" s="86"/>
      <c r="F31" s="177"/>
      <c r="G31" s="178"/>
    </row>
    <row r="32" spans="2:7" ht="18" customHeight="1">
      <c r="B32" s="183"/>
      <c r="C32" s="86"/>
      <c r="D32" s="181"/>
      <c r="E32" s="86"/>
      <c r="F32" s="177"/>
      <c r="G32" s="178"/>
    </row>
    <row r="33" spans="1:7" ht="18" customHeight="1">
      <c r="B33" s="183"/>
      <c r="C33" s="86"/>
      <c r="D33" s="181"/>
      <c r="E33" s="86"/>
      <c r="F33" s="177"/>
      <c r="G33" s="178"/>
    </row>
    <row r="34" spans="1:7" ht="18" customHeight="1">
      <c r="B34" s="183"/>
      <c r="C34" s="86"/>
      <c r="D34" s="181"/>
      <c r="E34" s="86"/>
      <c r="F34" s="177"/>
      <c r="G34" s="178"/>
    </row>
    <row r="35" spans="1:7" ht="18" customHeight="1">
      <c r="B35" s="183"/>
      <c r="C35" s="86"/>
      <c r="D35" s="181"/>
      <c r="E35" s="86"/>
      <c r="F35" s="177"/>
      <c r="G35" s="178"/>
    </row>
    <row r="36" spans="1:7" ht="18" customHeight="1">
      <c r="B36" s="183"/>
      <c r="C36" s="86"/>
      <c r="D36" s="181"/>
      <c r="E36" s="86"/>
      <c r="F36" s="177"/>
      <c r="G36" s="178"/>
    </row>
    <row r="37" spans="1:7" ht="18" customHeight="1">
      <c r="B37" s="183"/>
      <c r="C37" s="86"/>
      <c r="D37" s="181"/>
      <c r="E37" s="86"/>
      <c r="F37" s="177"/>
      <c r="G37" s="178"/>
    </row>
    <row r="38" spans="1:7" ht="18" customHeight="1">
      <c r="B38" s="183"/>
      <c r="C38" s="86"/>
      <c r="D38" s="181"/>
      <c r="E38" s="86"/>
      <c r="F38" s="177"/>
      <c r="G38" s="178"/>
    </row>
    <row r="39" spans="1:7" ht="18" customHeight="1" thickBot="1">
      <c r="B39" s="187" t="s">
        <v>289</v>
      </c>
      <c r="C39" s="188">
        <f>$C$7</f>
        <v>0</v>
      </c>
      <c r="D39" s="189"/>
      <c r="E39" s="188">
        <f>$C$39</f>
        <v>0</v>
      </c>
      <c r="F39" s="190"/>
      <c r="G39" s="191"/>
    </row>
    <row r="40" spans="1:7" ht="18" customHeight="1" thickBot="1">
      <c r="A40" s="2"/>
      <c r="B40" s="192" t="s">
        <v>172</v>
      </c>
      <c r="C40" s="22">
        <f>SUM($C$13:$C$39)</f>
        <v>0</v>
      </c>
      <c r="D40" s="203"/>
      <c r="E40" s="22">
        <f>SUM($E$13:$E$39)</f>
        <v>0</v>
      </c>
      <c r="F40" s="203"/>
      <c r="G40" s="193"/>
    </row>
    <row r="41" spans="1:7" ht="18" customHeight="1"/>
    <row r="42" spans="1:7" ht="18" customHeight="1"/>
    <row r="43" spans="1:7" ht="18" customHeight="1"/>
    <row r="44" spans="1:7" ht="18" customHeight="1">
      <c r="A44" s="17"/>
    </row>
    <row r="45" spans="1:7" ht="18" customHeight="1"/>
    <row r="46" spans="1:7" ht="18" customHeight="1"/>
    <row r="47" spans="1:7" ht="18" customHeight="1"/>
    <row r="48" spans="1:7" ht="18" customHeight="1"/>
    <row r="49" spans="1:1" ht="18" customHeight="1"/>
    <row r="50" spans="1:1" ht="18" customHeight="1">
      <c r="A50" s="17"/>
    </row>
    <row r="51" spans="1:1" ht="18" customHeight="1">
      <c r="A51" s="17"/>
    </row>
    <row r="52" spans="1:1" ht="18" customHeight="1"/>
    <row r="53" spans="1:1" ht="18" customHeight="1"/>
    <row r="54" spans="1:1" ht="18" customHeight="1"/>
    <row r="55" spans="1:1" ht="18" customHeight="1"/>
  </sheetData>
  <mergeCells count="4">
    <mergeCell ref="D11:F11"/>
    <mergeCell ref="G11:G12"/>
    <mergeCell ref="C11:C12"/>
    <mergeCell ref="B11:B12"/>
  </mergeCells>
  <phoneticPr fontId="2"/>
  <conditionalFormatting sqref="H38">
    <cfRule type="cellIs" dxfId="2" priority="3" operator="greaterThan">
      <formula>350</formula>
    </cfRule>
  </conditionalFormatting>
  <conditionalFormatting sqref="H37">
    <cfRule type="cellIs" dxfId="1" priority="2" operator="greaterThan">
      <formula>350</formula>
    </cfRule>
  </conditionalFormatting>
  <conditionalFormatting sqref="H36">
    <cfRule type="cellIs" dxfId="0" priority="1" operator="greaterThan">
      <formula>350</formula>
    </cfRule>
  </conditionalFormatting>
  <pageMargins left="0.51181102362204722" right="0.51181102362204722" top="0.74803149606299213" bottom="0.55118110236220474" header="0.31496062992125984" footer="0.31496062992125984"/>
  <pageSetup paperSize="9" scale="62" orientation="portrait" r:id="rId1"/>
  <headerFooter>
    <oddHeader>&amp;R&amp;F
&amp;A
（&amp;P / &amp;N ページ）</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83"/>
  <sheetViews>
    <sheetView showGridLines="0" zoomScaleNormal="100" workbookViewId="0"/>
  </sheetViews>
  <sheetFormatPr defaultRowHeight="13.2"/>
  <cols>
    <col min="1" max="1" width="1.44140625" style="9" customWidth="1"/>
    <col min="2" max="2" width="20.88671875" style="9" customWidth="1"/>
    <col min="3" max="3" width="13.21875" style="11" customWidth="1"/>
    <col min="4" max="4" width="26.44140625" style="9" customWidth="1"/>
    <col min="5" max="5" width="13.21875" style="11" customWidth="1"/>
    <col min="6" max="6" width="28.44140625" style="9" customWidth="1"/>
    <col min="7" max="7" width="35.5546875" style="9" customWidth="1"/>
    <col min="8" max="16384" width="8.88671875" style="9"/>
  </cols>
  <sheetData>
    <row r="1" spans="2:7" ht="5.4" customHeight="1"/>
    <row r="2" spans="2:7" s="24" customFormat="1" ht="18" customHeight="1">
      <c r="B2" s="28" t="s">
        <v>259</v>
      </c>
      <c r="C2" s="28"/>
      <c r="D2" s="29"/>
      <c r="E2" s="28"/>
      <c r="F2" s="28"/>
      <c r="G2" s="29"/>
    </row>
    <row r="3" spans="2:7" s="24" customFormat="1" ht="14.4">
      <c r="E3" s="27"/>
    </row>
    <row r="4" spans="2:7" ht="14.4">
      <c r="B4" s="59" t="s">
        <v>260</v>
      </c>
      <c r="C4" s="24"/>
      <c r="D4" s="24"/>
      <c r="E4" s="27"/>
    </row>
    <row r="5" spans="2:7" ht="10.050000000000001" customHeight="1">
      <c r="B5" s="24"/>
      <c r="C5" s="27"/>
      <c r="D5" s="24"/>
      <c r="E5" s="27"/>
    </row>
    <row r="6" spans="2:7" ht="14.4">
      <c r="B6" s="63" t="s">
        <v>218</v>
      </c>
      <c r="C6" s="24"/>
      <c r="D6" s="24"/>
      <c r="E6" s="27"/>
    </row>
    <row r="7" spans="2:7" ht="14.4">
      <c r="B7" s="63" t="s">
        <v>281</v>
      </c>
      <c r="C7" s="24"/>
      <c r="D7" s="24"/>
      <c r="E7" s="27"/>
    </row>
    <row r="8" spans="2:7" ht="14.4">
      <c r="B8" s="25"/>
      <c r="C8" s="24"/>
      <c r="D8" s="24"/>
      <c r="E8" s="27"/>
    </row>
    <row r="9" spans="2:7" ht="14.4">
      <c r="B9" s="25"/>
      <c r="C9" s="24"/>
      <c r="D9" s="24"/>
      <c r="E9" s="27"/>
    </row>
    <row r="10" spans="2:7" ht="14.4">
      <c r="B10" s="59" t="s">
        <v>262</v>
      </c>
      <c r="C10" s="24"/>
      <c r="D10" s="24"/>
      <c r="E10" s="27"/>
    </row>
    <row r="11" spans="2:7" ht="10.050000000000001" customHeight="1">
      <c r="B11" s="59"/>
      <c r="C11" s="24"/>
      <c r="D11" s="24"/>
      <c r="E11" s="27"/>
    </row>
    <row r="12" spans="2:7" ht="14.4">
      <c r="B12" s="59" t="s">
        <v>284</v>
      </c>
      <c r="C12" s="24"/>
      <c r="D12" s="24"/>
      <c r="E12" s="27"/>
    </row>
    <row r="13" spans="2:7" ht="14.4">
      <c r="B13" s="59" t="s">
        <v>285</v>
      </c>
      <c r="C13" s="24"/>
      <c r="D13" s="24"/>
      <c r="E13" s="27"/>
    </row>
    <row r="14" spans="2:7" ht="10.050000000000001" customHeight="1">
      <c r="B14" s="59"/>
      <c r="C14" s="24"/>
      <c r="D14" s="24"/>
      <c r="E14" s="27"/>
    </row>
    <row r="15" spans="2:7" ht="18" customHeight="1">
      <c r="B15" s="26" t="s">
        <v>280</v>
      </c>
      <c r="C15" s="24"/>
      <c r="D15" s="24"/>
      <c r="E15" s="27"/>
    </row>
    <row r="16" spans="2:7" ht="18" customHeight="1">
      <c r="B16" s="58" t="s">
        <v>204</v>
      </c>
      <c r="C16" s="155" t="s">
        <v>205</v>
      </c>
      <c r="D16" s="155"/>
      <c r="E16" s="155"/>
      <c r="F16" s="155"/>
      <c r="G16" s="155"/>
    </row>
    <row r="17" spans="2:7" ht="18" customHeight="1">
      <c r="B17" s="58" t="s">
        <v>206</v>
      </c>
      <c r="C17" s="156" t="s">
        <v>236</v>
      </c>
      <c r="D17" s="156"/>
      <c r="E17" s="156"/>
      <c r="F17" s="156"/>
      <c r="G17" s="156"/>
    </row>
    <row r="18" spans="2:7" ht="18" customHeight="1">
      <c r="B18" s="58" t="s">
        <v>178</v>
      </c>
      <c r="C18" s="156" t="s">
        <v>237</v>
      </c>
      <c r="D18" s="156"/>
      <c r="E18" s="156"/>
      <c r="F18" s="156"/>
      <c r="G18" s="156"/>
    </row>
    <row r="19" spans="2:7" ht="18" customHeight="1">
      <c r="B19" s="58" t="s">
        <v>182</v>
      </c>
      <c r="C19" s="156" t="s">
        <v>207</v>
      </c>
      <c r="D19" s="156"/>
      <c r="E19" s="156"/>
      <c r="F19" s="156"/>
      <c r="G19" s="156"/>
    </row>
    <row r="20" spans="2:7" ht="18" customHeight="1">
      <c r="B20" s="58" t="s">
        <v>208</v>
      </c>
      <c r="C20" s="156" t="s">
        <v>209</v>
      </c>
      <c r="D20" s="156"/>
      <c r="E20" s="156"/>
      <c r="F20" s="156"/>
      <c r="G20" s="156"/>
    </row>
    <row r="21" spans="2:7" ht="18" customHeight="1">
      <c r="B21" s="58" t="s">
        <v>210</v>
      </c>
      <c r="C21" s="156" t="s">
        <v>211</v>
      </c>
      <c r="D21" s="156"/>
      <c r="E21" s="156"/>
      <c r="F21" s="156"/>
      <c r="G21" s="156"/>
    </row>
    <row r="22" spans="2:7" ht="18" customHeight="1">
      <c r="B22" s="58" t="s">
        <v>212</v>
      </c>
      <c r="C22" s="156" t="s">
        <v>213</v>
      </c>
      <c r="D22" s="156"/>
      <c r="E22" s="156"/>
      <c r="F22" s="156"/>
      <c r="G22" s="156"/>
    </row>
    <row r="23" spans="2:7" ht="18" customHeight="1">
      <c r="B23" s="58" t="s">
        <v>190</v>
      </c>
      <c r="C23" s="156" t="s">
        <v>214</v>
      </c>
      <c r="D23" s="156"/>
      <c r="E23" s="156"/>
      <c r="F23" s="156"/>
      <c r="G23" s="156"/>
    </row>
    <row r="24" spans="2:7" ht="18" customHeight="1">
      <c r="B24" s="58" t="s">
        <v>215</v>
      </c>
      <c r="C24" s="156" t="s">
        <v>238</v>
      </c>
      <c r="D24" s="156"/>
      <c r="E24" s="156"/>
      <c r="F24" s="156"/>
      <c r="G24" s="156"/>
    </row>
    <row r="25" spans="2:7" ht="18" customHeight="1">
      <c r="B25" s="58" t="s">
        <v>216</v>
      </c>
      <c r="C25" s="156" t="s">
        <v>217</v>
      </c>
      <c r="D25" s="156"/>
      <c r="E25" s="156"/>
      <c r="F25" s="156"/>
      <c r="G25" s="156"/>
    </row>
    <row r="26" spans="2:7" ht="14.4">
      <c r="B26" s="24"/>
      <c r="C26" s="24"/>
      <c r="D26" s="24"/>
      <c r="E26" s="27"/>
    </row>
    <row r="27" spans="2:7" ht="14.4">
      <c r="B27" s="24"/>
      <c r="C27" s="24"/>
      <c r="D27" s="24"/>
      <c r="E27" s="27"/>
    </row>
    <row r="28" spans="2:7" ht="14.4">
      <c r="B28" s="59" t="s">
        <v>279</v>
      </c>
      <c r="C28" s="24"/>
      <c r="D28" s="24"/>
      <c r="E28" s="27"/>
    </row>
    <row r="29" spans="2:7" ht="10.050000000000001" customHeight="1">
      <c r="B29" s="59"/>
      <c r="C29" s="24"/>
      <c r="D29" s="24"/>
      <c r="E29" s="27"/>
    </row>
    <row r="30" spans="2:7" ht="14.4">
      <c r="B30" s="59" t="s">
        <v>286</v>
      </c>
      <c r="C30" s="24"/>
      <c r="D30" s="24"/>
      <c r="E30" s="27"/>
    </row>
    <row r="31" spans="2:7" ht="10.050000000000001" customHeight="1">
      <c r="B31" s="59"/>
      <c r="C31" s="24"/>
      <c r="D31" s="24"/>
      <c r="E31" s="27"/>
    </row>
    <row r="32" spans="2:7" ht="14.4">
      <c r="B32" s="60" t="s">
        <v>239</v>
      </c>
      <c r="C32" s="24"/>
      <c r="D32" s="24"/>
      <c r="E32" s="27"/>
    </row>
    <row r="33" spans="2:5" ht="14.4">
      <c r="B33" s="61" t="s">
        <v>240</v>
      </c>
      <c r="C33" s="24"/>
      <c r="D33" s="24"/>
      <c r="E33" s="27"/>
    </row>
    <row r="34" spans="2:5" ht="14.4">
      <c r="B34" s="60" t="s">
        <v>241</v>
      </c>
      <c r="C34" s="24"/>
      <c r="D34" s="24"/>
      <c r="E34" s="27"/>
    </row>
    <row r="35" spans="2:5" ht="14.4">
      <c r="B35" s="61" t="s">
        <v>242</v>
      </c>
      <c r="C35" s="24"/>
      <c r="D35" s="24"/>
      <c r="E35" s="27"/>
    </row>
    <row r="36" spans="2:5" ht="14.4">
      <c r="B36" s="60" t="s">
        <v>243</v>
      </c>
      <c r="C36" s="24"/>
      <c r="D36" s="24"/>
      <c r="E36" s="27"/>
    </row>
    <row r="37" spans="2:5" ht="14.4">
      <c r="B37" s="61" t="s">
        <v>244</v>
      </c>
      <c r="C37" s="24"/>
      <c r="D37" s="24"/>
      <c r="E37" s="27"/>
    </row>
    <row r="38" spans="2:5" ht="14.4">
      <c r="B38" s="61" t="s">
        <v>245</v>
      </c>
      <c r="C38" s="24"/>
      <c r="D38" s="24"/>
      <c r="E38" s="27"/>
    </row>
    <row r="39" spans="2:5" ht="14.4">
      <c r="B39" s="61" t="s">
        <v>246</v>
      </c>
      <c r="C39" s="24"/>
      <c r="D39" s="24"/>
      <c r="E39" s="27"/>
    </row>
    <row r="40" spans="2:5" ht="14.4">
      <c r="B40" s="61" t="s">
        <v>247</v>
      </c>
      <c r="C40" s="24"/>
      <c r="D40" s="24"/>
      <c r="E40" s="27"/>
    </row>
    <row r="41" spans="2:5" ht="14.4">
      <c r="B41" s="61" t="s">
        <v>248</v>
      </c>
      <c r="C41" s="24"/>
      <c r="D41" s="24"/>
      <c r="E41" s="27"/>
    </row>
    <row r="42" spans="2:5" ht="14.4">
      <c r="B42" s="60" t="s">
        <v>249</v>
      </c>
      <c r="C42" s="24"/>
      <c r="D42" s="24"/>
      <c r="E42" s="27"/>
    </row>
    <row r="43" spans="2:5" ht="14.4">
      <c r="B43" s="61" t="s">
        <v>255</v>
      </c>
      <c r="C43" s="24"/>
      <c r="D43" s="24"/>
      <c r="E43" s="27"/>
    </row>
    <row r="44" spans="2:5" ht="14.4">
      <c r="B44" s="61" t="s">
        <v>257</v>
      </c>
      <c r="C44" s="24"/>
      <c r="D44" s="24"/>
      <c r="E44" s="27"/>
    </row>
    <row r="45" spans="2:5" ht="14.4">
      <c r="B45" s="62" t="s">
        <v>256</v>
      </c>
      <c r="C45" s="24"/>
      <c r="D45" s="24"/>
      <c r="E45" s="27"/>
    </row>
    <row r="46" spans="2:5" ht="14.4">
      <c r="B46" s="61" t="s">
        <v>250</v>
      </c>
      <c r="C46" s="24"/>
      <c r="D46" s="24"/>
      <c r="E46" s="27"/>
    </row>
    <row r="47" spans="2:5" ht="14.4">
      <c r="B47" s="60" t="s">
        <v>251</v>
      </c>
      <c r="C47" s="24"/>
      <c r="D47" s="24"/>
      <c r="E47" s="27"/>
    </row>
    <row r="48" spans="2:5" ht="14.4">
      <c r="B48" s="61" t="s">
        <v>282</v>
      </c>
      <c r="C48" s="24"/>
      <c r="D48" s="24"/>
      <c r="E48" s="27"/>
    </row>
    <row r="49" spans="2:7" ht="14.4">
      <c r="B49" s="61" t="s">
        <v>258</v>
      </c>
      <c r="C49" s="24"/>
      <c r="D49" s="24"/>
      <c r="E49" s="27"/>
    </row>
    <row r="50" spans="2:7" ht="14.4">
      <c r="B50" s="61" t="s">
        <v>252</v>
      </c>
      <c r="C50" s="24"/>
      <c r="D50" s="24"/>
      <c r="E50" s="27"/>
    </row>
    <row r="51" spans="2:7" ht="14.4">
      <c r="B51" s="61" t="s">
        <v>253</v>
      </c>
      <c r="C51" s="24"/>
      <c r="D51" s="24"/>
      <c r="E51" s="27"/>
    </row>
    <row r="52" spans="2:7" ht="14.4">
      <c r="B52" s="61" t="s">
        <v>254</v>
      </c>
      <c r="C52" s="24"/>
      <c r="D52" s="24"/>
      <c r="E52" s="27"/>
    </row>
    <row r="53" spans="2:7" ht="10.050000000000001" customHeight="1">
      <c r="B53" s="61"/>
      <c r="C53" s="24"/>
      <c r="D53" s="24"/>
      <c r="E53" s="27"/>
    </row>
    <row r="54" spans="2:7" ht="14.4">
      <c r="B54" s="61" t="s">
        <v>283</v>
      </c>
      <c r="C54" s="24"/>
      <c r="D54" s="24"/>
      <c r="E54" s="27"/>
    </row>
    <row r="55" spans="2:7" ht="14.4">
      <c r="B55" s="61" t="s">
        <v>267</v>
      </c>
      <c r="C55" s="24"/>
      <c r="D55" s="24"/>
      <c r="E55" s="27"/>
    </row>
    <row r="56" spans="2:7" ht="14.4">
      <c r="B56" s="59"/>
      <c r="C56" s="24"/>
      <c r="D56" s="24"/>
      <c r="E56" s="27"/>
    </row>
    <row r="57" spans="2:7" ht="14.4">
      <c r="B57" s="59"/>
      <c r="C57" s="24"/>
      <c r="D57" s="24"/>
      <c r="E57" s="27"/>
    </row>
    <row r="58" spans="2:7" ht="14.4">
      <c r="B58" s="26" t="s">
        <v>261</v>
      </c>
      <c r="C58" s="24"/>
      <c r="D58" s="24"/>
      <c r="E58" s="27"/>
    </row>
    <row r="59" spans="2:7" ht="14.4">
      <c r="B59" s="24"/>
      <c r="C59" s="24"/>
      <c r="D59" s="24"/>
      <c r="E59" s="27"/>
    </row>
    <row r="60" spans="2:7" s="2" customFormat="1" ht="18" customHeight="1">
      <c r="B60" s="157" t="s">
        <v>222</v>
      </c>
      <c r="C60" s="157"/>
      <c r="D60" s="157"/>
      <c r="E60" s="157"/>
      <c r="F60" s="157"/>
      <c r="G60" s="157"/>
    </row>
    <row r="61" spans="2:7">
      <c r="B61" s="10"/>
      <c r="D61" s="10"/>
      <c r="F61" s="10"/>
      <c r="G61" s="12" t="s">
        <v>168</v>
      </c>
    </row>
    <row r="62" spans="2:7">
      <c r="B62" s="10"/>
      <c r="D62" s="10"/>
      <c r="F62" s="10"/>
      <c r="G62" s="12"/>
    </row>
    <row r="63" spans="2:7" ht="18" customHeight="1" thickBot="1">
      <c r="B63" s="13" t="s">
        <v>167</v>
      </c>
      <c r="C63" s="14"/>
      <c r="D63" s="13"/>
      <c r="E63" s="14"/>
      <c r="F63" s="13"/>
    </row>
    <row r="64" spans="2:7" s="17" customFormat="1" ht="18" customHeight="1" thickBot="1">
      <c r="B64" s="15" t="s">
        <v>203</v>
      </c>
      <c r="C64" s="16" t="s">
        <v>169</v>
      </c>
      <c r="D64" s="129" t="s">
        <v>170</v>
      </c>
      <c r="E64" s="14"/>
    </row>
    <row r="65" spans="2:7" ht="18" customHeight="1">
      <c r="B65" s="184" t="s">
        <v>220</v>
      </c>
      <c r="C65" s="18">
        <v>400000</v>
      </c>
      <c r="D65" s="194" t="s">
        <v>221</v>
      </c>
      <c r="E65" s="14"/>
    </row>
    <row r="66" spans="2:7" ht="18" customHeight="1" thickBot="1">
      <c r="B66" s="185" t="s">
        <v>174</v>
      </c>
      <c r="C66" s="23">
        <v>0</v>
      </c>
      <c r="D66" s="195"/>
      <c r="E66" s="14"/>
    </row>
    <row r="67" spans="2:7" ht="18" customHeight="1" thickBot="1">
      <c r="B67" s="192" t="s">
        <v>171</v>
      </c>
      <c r="C67" s="22">
        <f>SUM($C$65:$C$66)</f>
        <v>400000</v>
      </c>
      <c r="D67" s="193"/>
      <c r="E67" s="14"/>
    </row>
    <row r="68" spans="2:7" ht="18" customHeight="1">
      <c r="B68" s="10"/>
      <c r="C68" s="14"/>
      <c r="D68" s="10"/>
      <c r="E68" s="14"/>
      <c r="F68" s="10"/>
      <c r="G68" s="10"/>
    </row>
    <row r="69" spans="2:7" ht="18" customHeight="1" thickBot="1">
      <c r="B69" s="174" t="s">
        <v>287</v>
      </c>
      <c r="C69" s="14"/>
      <c r="D69" s="13"/>
      <c r="E69" s="14"/>
      <c r="F69" s="13"/>
      <c r="G69" s="10"/>
    </row>
    <row r="70" spans="2:7" s="17" customFormat="1">
      <c r="B70" s="153" t="s">
        <v>175</v>
      </c>
      <c r="C70" s="151" t="s">
        <v>169</v>
      </c>
      <c r="D70" s="147" t="s">
        <v>173</v>
      </c>
      <c r="E70" s="148"/>
      <c r="F70" s="148"/>
      <c r="G70" s="149" t="s">
        <v>170</v>
      </c>
    </row>
    <row r="71" spans="2:7" s="17" customFormat="1" ht="25.8" thickBot="1">
      <c r="B71" s="154"/>
      <c r="C71" s="152"/>
      <c r="D71" s="20" t="s">
        <v>272</v>
      </c>
      <c r="E71" s="20" t="s">
        <v>177</v>
      </c>
      <c r="F71" s="21" t="s">
        <v>176</v>
      </c>
      <c r="G71" s="150"/>
    </row>
    <row r="72" spans="2:7" ht="18" customHeight="1">
      <c r="B72" s="196" t="s">
        <v>179</v>
      </c>
      <c r="C72" s="19">
        <v>100000</v>
      </c>
      <c r="D72" s="197" t="s">
        <v>201</v>
      </c>
      <c r="E72" s="19">
        <v>40000</v>
      </c>
      <c r="F72" s="198" t="s">
        <v>180</v>
      </c>
      <c r="G72" s="199" t="s">
        <v>200</v>
      </c>
    </row>
    <row r="73" spans="2:7" ht="18" customHeight="1">
      <c r="B73" s="196"/>
      <c r="C73" s="19"/>
      <c r="D73" s="197" t="s">
        <v>202</v>
      </c>
      <c r="E73" s="19">
        <v>60000</v>
      </c>
      <c r="F73" s="198" t="s">
        <v>181</v>
      </c>
      <c r="G73" s="199" t="s">
        <v>200</v>
      </c>
    </row>
    <row r="74" spans="2:7" ht="18" customHeight="1">
      <c r="B74" s="196" t="s">
        <v>183</v>
      </c>
      <c r="C74" s="19">
        <v>150000</v>
      </c>
      <c r="D74" s="197" t="s">
        <v>188</v>
      </c>
      <c r="E74" s="19">
        <v>50000</v>
      </c>
      <c r="F74" s="198" t="s">
        <v>196</v>
      </c>
      <c r="G74" s="199" t="s">
        <v>194</v>
      </c>
    </row>
    <row r="75" spans="2:7" ht="18" customHeight="1">
      <c r="B75" s="196"/>
      <c r="C75" s="19"/>
      <c r="D75" s="197" t="s">
        <v>189</v>
      </c>
      <c r="E75" s="19">
        <v>100000</v>
      </c>
      <c r="F75" s="198" t="s">
        <v>197</v>
      </c>
      <c r="G75" s="199" t="s">
        <v>195</v>
      </c>
    </row>
    <row r="76" spans="2:7" ht="18" customHeight="1">
      <c r="B76" s="196" t="s">
        <v>191</v>
      </c>
      <c r="C76" s="19">
        <v>80000</v>
      </c>
      <c r="D76" s="197" t="s">
        <v>193</v>
      </c>
      <c r="E76" s="19">
        <v>80000</v>
      </c>
      <c r="F76" s="198" t="s">
        <v>192</v>
      </c>
      <c r="G76" s="199" t="s">
        <v>198</v>
      </c>
    </row>
    <row r="77" spans="2:7" ht="18" customHeight="1">
      <c r="B77" s="196" t="s">
        <v>219</v>
      </c>
      <c r="C77" s="19">
        <v>64000</v>
      </c>
      <c r="D77" s="197" t="s">
        <v>184</v>
      </c>
      <c r="E77" s="19">
        <v>40000</v>
      </c>
      <c r="F77" s="198" t="s">
        <v>185</v>
      </c>
      <c r="G77" s="199" t="s">
        <v>199</v>
      </c>
    </row>
    <row r="78" spans="2:7" ht="18" customHeight="1">
      <c r="B78" s="196"/>
      <c r="C78" s="19"/>
      <c r="D78" s="197" t="s">
        <v>187</v>
      </c>
      <c r="E78" s="19">
        <v>24000</v>
      </c>
      <c r="F78" s="198" t="s">
        <v>186</v>
      </c>
      <c r="G78" s="199" t="s">
        <v>199</v>
      </c>
    </row>
    <row r="79" spans="2:7" ht="18" customHeight="1">
      <c r="B79" s="200" t="s">
        <v>216</v>
      </c>
      <c r="C79" s="23">
        <v>6000</v>
      </c>
      <c r="D79" s="201"/>
      <c r="E79" s="23">
        <v>6000</v>
      </c>
      <c r="F79" s="202"/>
      <c r="G79" s="195"/>
    </row>
    <row r="80" spans="2:7" ht="18" customHeight="1">
      <c r="B80" s="200"/>
      <c r="C80" s="23"/>
      <c r="D80" s="201"/>
      <c r="E80" s="23"/>
      <c r="F80" s="202"/>
      <c r="G80" s="195"/>
    </row>
    <row r="81" spans="2:7" ht="18" customHeight="1" thickBot="1">
      <c r="B81" s="187" t="s">
        <v>289</v>
      </c>
      <c r="C81" s="188">
        <f>$C$66</f>
        <v>0</v>
      </c>
      <c r="D81" s="189"/>
      <c r="E81" s="188">
        <f>$C$81</f>
        <v>0</v>
      </c>
      <c r="F81" s="190"/>
      <c r="G81" s="191"/>
    </row>
    <row r="82" spans="2:7" ht="18" customHeight="1" thickBot="1">
      <c r="B82" s="192" t="s">
        <v>172</v>
      </c>
      <c r="C82" s="22">
        <f>SUM($C$72:$C$81)</f>
        <v>400000</v>
      </c>
      <c r="D82" s="203"/>
      <c r="E82" s="22">
        <f>SUM($E$72:$E$81)</f>
        <v>400000</v>
      </c>
      <c r="F82" s="203"/>
      <c r="G82" s="193"/>
    </row>
    <row r="83" spans="2:7" ht="18" customHeight="1"/>
  </sheetData>
  <sheetProtection algorithmName="SHA-512" hashValue="l85eSXSK/NmmCI4iEdyn3LnqMxNy3hLK5Y6Z4ZBmGMWLem4QncU+YcPLK/hxG2e+OfwOTPglOxf8M9050a3klg==" saltValue="iRt34ol7IKa99FaxnxSkbA==" spinCount="100000" sheet="1" objects="1" scenarios="1"/>
  <mergeCells count="15">
    <mergeCell ref="C21:G21"/>
    <mergeCell ref="C22:G22"/>
    <mergeCell ref="C23:G23"/>
    <mergeCell ref="C24:G24"/>
    <mergeCell ref="C25:G25"/>
    <mergeCell ref="B60:G60"/>
    <mergeCell ref="B70:B71"/>
    <mergeCell ref="C70:C71"/>
    <mergeCell ref="D70:F70"/>
    <mergeCell ref="G70:G71"/>
    <mergeCell ref="C16:G16"/>
    <mergeCell ref="C17:G17"/>
    <mergeCell ref="C18:G18"/>
    <mergeCell ref="C19:G19"/>
    <mergeCell ref="C20:G20"/>
  </mergeCells>
  <phoneticPr fontId="2"/>
  <pageMargins left="0.51181102362204722" right="0.51181102362204722" top="0.74803149606299213" bottom="0.55118110236220474" header="0.31496062992125984" footer="0.31496062992125984"/>
  <pageSetup paperSize="9" scale="65" orientation="portrait" r:id="rId1"/>
  <headerFooter>
    <oddHeader>&amp;R日本財団　平成29年7月九州北部豪雨災害に関わる活動支援　申請書
&amp;A
（&amp;P / &amp;N ページ）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52"/>
  <sheetViews>
    <sheetView workbookViewId="0"/>
  </sheetViews>
  <sheetFormatPr defaultRowHeight="12"/>
  <cols>
    <col min="1" max="1" width="0.88671875" customWidth="1"/>
    <col min="2" max="2" width="25.5546875" bestFit="1" customWidth="1"/>
  </cols>
  <sheetData>
    <row r="1" spans="2:2" ht="4.8" customHeight="1"/>
    <row r="2" spans="2:2">
      <c r="B2" t="s">
        <v>234</v>
      </c>
    </row>
    <row r="3" spans="2:2" ht="4.8" customHeight="1"/>
    <row r="4" spans="2:2">
      <c r="B4" s="5" t="s">
        <v>76</v>
      </c>
    </row>
    <row r="5" spans="2:2">
      <c r="B5" s="4" t="s">
        <v>114</v>
      </c>
    </row>
    <row r="6" spans="2:2">
      <c r="B6" s="4" t="s">
        <v>31</v>
      </c>
    </row>
    <row r="7" spans="2:2">
      <c r="B7" s="4" t="s">
        <v>32</v>
      </c>
    </row>
    <row r="8" spans="2:2">
      <c r="B8" s="4" t="s">
        <v>33</v>
      </c>
    </row>
    <row r="9" spans="2:2">
      <c r="B9" s="4" t="s">
        <v>34</v>
      </c>
    </row>
    <row r="10" spans="2:2">
      <c r="B10" s="4" t="s">
        <v>35</v>
      </c>
    </row>
    <row r="11" spans="2:2">
      <c r="B11" s="4" t="s">
        <v>36</v>
      </c>
    </row>
    <row r="12" spans="2:2">
      <c r="B12" s="4" t="s">
        <v>37</v>
      </c>
    </row>
    <row r="13" spans="2:2">
      <c r="B13" s="4" t="s">
        <v>38</v>
      </c>
    </row>
    <row r="14" spans="2:2">
      <c r="B14" s="4" t="s">
        <v>39</v>
      </c>
    </row>
    <row r="15" spans="2:2">
      <c r="B15" s="4" t="s">
        <v>40</v>
      </c>
    </row>
    <row r="16" spans="2:2">
      <c r="B16" s="4" t="s">
        <v>41</v>
      </c>
    </row>
    <row r="17" spans="2:2">
      <c r="B17" s="4" t="s">
        <v>42</v>
      </c>
    </row>
    <row r="18" spans="2:2">
      <c r="B18" s="4" t="s">
        <v>43</v>
      </c>
    </row>
    <row r="19" spans="2:2">
      <c r="B19" s="4" t="s">
        <v>44</v>
      </c>
    </row>
    <row r="20" spans="2:2">
      <c r="B20" s="4" t="s">
        <v>45</v>
      </c>
    </row>
    <row r="21" spans="2:2">
      <c r="B21" s="4" t="s">
        <v>46</v>
      </c>
    </row>
    <row r="22" spans="2:2">
      <c r="B22" s="4" t="s">
        <v>47</v>
      </c>
    </row>
    <row r="23" spans="2:2">
      <c r="B23" s="4" t="s">
        <v>48</v>
      </c>
    </row>
    <row r="24" spans="2:2">
      <c r="B24" s="4" t="s">
        <v>49</v>
      </c>
    </row>
    <row r="25" spans="2:2">
      <c r="B25" s="4" t="s">
        <v>50</v>
      </c>
    </row>
    <row r="26" spans="2:2">
      <c r="B26" s="4" t="s">
        <v>51</v>
      </c>
    </row>
    <row r="27" spans="2:2">
      <c r="B27" s="4" t="s">
        <v>52</v>
      </c>
    </row>
    <row r="28" spans="2:2">
      <c r="B28" s="4" t="s">
        <v>53</v>
      </c>
    </row>
    <row r="29" spans="2:2">
      <c r="B29" s="4" t="s">
        <v>54</v>
      </c>
    </row>
    <row r="30" spans="2:2">
      <c r="B30" s="4" t="s">
        <v>55</v>
      </c>
    </row>
    <row r="31" spans="2:2">
      <c r="B31" s="4" t="s">
        <v>56</v>
      </c>
    </row>
    <row r="32" spans="2:2">
      <c r="B32" s="4" t="s">
        <v>57</v>
      </c>
    </row>
    <row r="33" spans="2:2">
      <c r="B33" s="4" t="s">
        <v>58</v>
      </c>
    </row>
    <row r="34" spans="2:2">
      <c r="B34" s="4" t="s">
        <v>59</v>
      </c>
    </row>
    <row r="35" spans="2:2">
      <c r="B35" s="4" t="s">
        <v>60</v>
      </c>
    </row>
    <row r="36" spans="2:2">
      <c r="B36" s="4" t="s">
        <v>61</v>
      </c>
    </row>
    <row r="37" spans="2:2">
      <c r="B37" s="4" t="s">
        <v>62</v>
      </c>
    </row>
    <row r="38" spans="2:2">
      <c r="B38" s="4" t="s">
        <v>63</v>
      </c>
    </row>
    <row r="39" spans="2:2">
      <c r="B39" s="4" t="s">
        <v>64</v>
      </c>
    </row>
    <row r="40" spans="2:2">
      <c r="B40" s="4" t="s">
        <v>65</v>
      </c>
    </row>
    <row r="41" spans="2:2">
      <c r="B41" s="4" t="s">
        <v>66</v>
      </c>
    </row>
    <row r="42" spans="2:2">
      <c r="B42" s="4" t="s">
        <v>67</v>
      </c>
    </row>
    <row r="43" spans="2:2">
      <c r="B43" s="4" t="s">
        <v>68</v>
      </c>
    </row>
    <row r="44" spans="2:2">
      <c r="B44" s="4" t="s">
        <v>69</v>
      </c>
    </row>
    <row r="45" spans="2:2">
      <c r="B45" s="4" t="s">
        <v>26</v>
      </c>
    </row>
    <row r="46" spans="2:2">
      <c r="B46" s="4" t="s">
        <v>70</v>
      </c>
    </row>
    <row r="47" spans="2:2">
      <c r="B47" s="4" t="s">
        <v>71</v>
      </c>
    </row>
    <row r="48" spans="2:2">
      <c r="B48" s="4" t="s">
        <v>72</v>
      </c>
    </row>
    <row r="49" spans="2:2">
      <c r="B49" s="4" t="s">
        <v>28</v>
      </c>
    </row>
    <row r="50" spans="2:2">
      <c r="B50" s="4" t="s">
        <v>73</v>
      </c>
    </row>
    <row r="51" spans="2:2">
      <c r="B51" s="4" t="s">
        <v>74</v>
      </c>
    </row>
    <row r="52" spans="2:2">
      <c r="B52" s="4" t="s">
        <v>75</v>
      </c>
    </row>
  </sheetData>
  <sheetProtection algorithmName="SHA-512" hashValue="kINIlu80Z4Hpm28scvs2jZiTe+qOIgfcSQ58GASDgsXoGwupqqhjvCZGrO+VbIr/v5w0/osReM8JLFyuhgIaSA==" saltValue="x+7n0Kb9awVeOdFHvJLDWQ==" spinCount="100000" sheet="1" objects="1" scenarios="1"/>
  <phoneticPr fontId="2"/>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0"/>
  <sheetViews>
    <sheetView workbookViewId="0"/>
  </sheetViews>
  <sheetFormatPr defaultRowHeight="12"/>
  <cols>
    <col min="1" max="1" width="1.21875" customWidth="1"/>
    <col min="2" max="2" width="3.5546875" bestFit="1" customWidth="1"/>
    <col min="3" max="3" width="15" style="52" bestFit="1" customWidth="1"/>
    <col min="4" max="4" width="30.33203125" style="52" bestFit="1" customWidth="1"/>
    <col min="5" max="5" width="45.109375" customWidth="1"/>
  </cols>
  <sheetData>
    <row r="1" spans="2:5" ht="7.8" customHeight="1"/>
    <row r="2" spans="2:5">
      <c r="B2" t="s">
        <v>234</v>
      </c>
    </row>
    <row r="4" spans="2:5">
      <c r="B4">
        <v>1</v>
      </c>
      <c r="C4" s="164" t="s">
        <v>230</v>
      </c>
      <c r="D4" s="165"/>
      <c r="E4" s="121" t="str">
        <f ca="1">'★別紙１（申請者情報）'!$F$2</f>
        <v/>
      </c>
    </row>
    <row r="5" spans="2:5">
      <c r="B5">
        <v>2</v>
      </c>
      <c r="C5" s="164" t="s">
        <v>23</v>
      </c>
      <c r="D5" s="165"/>
      <c r="E5" s="122">
        <f>'★別紙１（申請者情報）'!$C$4</f>
        <v>0</v>
      </c>
    </row>
    <row r="6" spans="2:5">
      <c r="B6">
        <v>3</v>
      </c>
      <c r="C6" s="158" t="s">
        <v>106</v>
      </c>
      <c r="D6" s="53" t="s">
        <v>7</v>
      </c>
      <c r="E6" s="121" t="str">
        <f>'★別紙１（申請者情報）'!$D$11</f>
        <v/>
      </c>
    </row>
    <row r="7" spans="2:5">
      <c r="B7">
        <v>4</v>
      </c>
      <c r="C7" s="159"/>
      <c r="D7" s="53" t="s">
        <v>231</v>
      </c>
      <c r="E7" s="121">
        <f>'★別紙１（申請者情報）'!$D$10</f>
        <v>0</v>
      </c>
    </row>
    <row r="8" spans="2:5">
      <c r="B8">
        <v>5</v>
      </c>
      <c r="C8" s="158" t="s">
        <v>107</v>
      </c>
      <c r="D8" s="53" t="s">
        <v>10</v>
      </c>
      <c r="E8" s="123" t="str">
        <f>'★別紙１（申請者情報）'!$D$12</f>
        <v>〒</v>
      </c>
    </row>
    <row r="9" spans="2:5">
      <c r="B9">
        <v>6</v>
      </c>
      <c r="C9" s="160"/>
      <c r="D9" s="53" t="s">
        <v>229</v>
      </c>
      <c r="E9" s="121" t="str">
        <f>'★別紙１（申請者情報）'!$D$13&amp;'★別紙１（申請者情報）'!$D$14</f>
        <v>（プルダウンで選択してください）</v>
      </c>
    </row>
    <row r="10" spans="2:5">
      <c r="B10">
        <v>7</v>
      </c>
      <c r="C10" s="159"/>
      <c r="D10" s="53" t="s">
        <v>14</v>
      </c>
      <c r="E10" s="124" t="str">
        <f>'★別紙１（申請者情報）'!$D$18</f>
        <v/>
      </c>
    </row>
    <row r="11" spans="2:5">
      <c r="B11">
        <v>8</v>
      </c>
      <c r="C11" s="158" t="s">
        <v>108</v>
      </c>
      <c r="D11" s="53" t="s">
        <v>19</v>
      </c>
      <c r="E11" s="121">
        <f>'★別紙１（申請者情報）'!$D$19</f>
        <v>0</v>
      </c>
    </row>
    <row r="12" spans="2:5">
      <c r="B12">
        <v>9</v>
      </c>
      <c r="C12" s="160"/>
      <c r="D12" s="53" t="s">
        <v>20</v>
      </c>
      <c r="E12" s="121">
        <f>'★別紙１（申請者情報）'!$D$20</f>
        <v>0</v>
      </c>
    </row>
    <row r="13" spans="2:5">
      <c r="B13">
        <v>10</v>
      </c>
      <c r="C13" s="159"/>
      <c r="D13" s="53" t="s">
        <v>21</v>
      </c>
      <c r="E13" s="121">
        <f>'★別紙１（申請者情報）'!$D$21</f>
        <v>0</v>
      </c>
    </row>
    <row r="14" spans="2:5">
      <c r="B14">
        <v>11</v>
      </c>
      <c r="C14" s="161" t="s">
        <v>109</v>
      </c>
      <c r="D14" s="54" t="s">
        <v>101</v>
      </c>
      <c r="E14" s="122">
        <f>'★別紙１（申請者情報）'!$D$22</f>
        <v>0</v>
      </c>
    </row>
    <row r="15" spans="2:5">
      <c r="B15">
        <v>12</v>
      </c>
      <c r="C15" s="162"/>
      <c r="D15" s="54" t="s">
        <v>102</v>
      </c>
      <c r="E15" s="121">
        <f>'★別紙１（申請者情報）'!$D$23</f>
        <v>0</v>
      </c>
    </row>
    <row r="16" spans="2:5">
      <c r="B16">
        <v>13</v>
      </c>
      <c r="C16" s="162"/>
      <c r="D16" s="54" t="s">
        <v>80</v>
      </c>
      <c r="E16" s="121">
        <f>'★別紙１（申請者情報）'!$D$24</f>
        <v>0</v>
      </c>
    </row>
    <row r="17" spans="2:5">
      <c r="B17">
        <v>14</v>
      </c>
      <c r="C17" s="162"/>
      <c r="D17" s="54" t="s">
        <v>17</v>
      </c>
      <c r="E17" s="121">
        <f>'★別紙１（申請者情報）'!$D$25</f>
        <v>0</v>
      </c>
    </row>
    <row r="18" spans="2:5">
      <c r="B18">
        <v>15</v>
      </c>
      <c r="C18" s="162"/>
      <c r="D18" s="54" t="s">
        <v>18</v>
      </c>
      <c r="E18" s="121">
        <f>'★別紙１（申請者情報）'!$D$26</f>
        <v>0</v>
      </c>
    </row>
    <row r="19" spans="2:5">
      <c r="B19">
        <v>16</v>
      </c>
      <c r="C19" s="162"/>
      <c r="D19" s="54" t="s">
        <v>104</v>
      </c>
      <c r="E19" s="121">
        <f>'★別紙１（申請者情報）'!$D$27</f>
        <v>0</v>
      </c>
    </row>
    <row r="20" spans="2:5">
      <c r="B20">
        <v>17</v>
      </c>
      <c r="C20" s="163"/>
      <c r="D20" s="54" t="s">
        <v>103</v>
      </c>
      <c r="E20" s="121">
        <f>'★別紙１（申請者情報）'!$D$28</f>
        <v>0</v>
      </c>
    </row>
    <row r="21" spans="2:5">
      <c r="B21">
        <v>18</v>
      </c>
      <c r="C21" s="161" t="s">
        <v>110</v>
      </c>
      <c r="D21" s="54" t="s">
        <v>22</v>
      </c>
      <c r="E21" s="121">
        <f>'★別紙１（申請者情報）'!$D$31</f>
        <v>0</v>
      </c>
    </row>
    <row r="22" spans="2:5">
      <c r="B22">
        <v>19</v>
      </c>
      <c r="C22" s="162"/>
      <c r="D22" s="54" t="s">
        <v>21</v>
      </c>
      <c r="E22" s="121">
        <f>'★別紙１（申請者情報）'!$D$32</f>
        <v>0</v>
      </c>
    </row>
    <row r="23" spans="2:5">
      <c r="B23">
        <v>20</v>
      </c>
      <c r="C23" s="162"/>
      <c r="D23" s="54" t="s">
        <v>16</v>
      </c>
      <c r="E23" s="121">
        <f>'★別紙１（申請者情報）'!$D$33</f>
        <v>0</v>
      </c>
    </row>
    <row r="24" spans="2:5">
      <c r="B24">
        <v>21</v>
      </c>
      <c r="C24" s="162"/>
      <c r="D24" s="54" t="s">
        <v>81</v>
      </c>
      <c r="E24" s="121">
        <f>'★別紙１（申請者情報）'!$D$34</f>
        <v>0</v>
      </c>
    </row>
    <row r="25" spans="2:5">
      <c r="B25">
        <v>22</v>
      </c>
      <c r="C25" s="163"/>
      <c r="D25" s="54" t="s">
        <v>83</v>
      </c>
      <c r="E25" s="121">
        <f>'★別紙１（申請者情報）'!$D$35</f>
        <v>0</v>
      </c>
    </row>
    <row r="26" spans="2:5">
      <c r="B26">
        <v>23</v>
      </c>
      <c r="C26" s="158" t="s">
        <v>135</v>
      </c>
      <c r="D26" s="53" t="s">
        <v>85</v>
      </c>
      <c r="E26" s="121">
        <f>'★別紙１（申請者情報）'!$D$41</f>
        <v>0</v>
      </c>
    </row>
    <row r="27" spans="2:5">
      <c r="B27">
        <v>24</v>
      </c>
      <c r="C27" s="160"/>
      <c r="D27" s="53" t="s">
        <v>87</v>
      </c>
      <c r="E27" s="121">
        <f>'★別紙１（申請者情報）'!$D$42</f>
        <v>0</v>
      </c>
    </row>
    <row r="28" spans="2:5">
      <c r="B28">
        <v>25</v>
      </c>
      <c r="C28" s="160"/>
      <c r="D28" s="53" t="s">
        <v>232</v>
      </c>
      <c r="E28" s="121">
        <f>'★別紙１（申請者情報）'!$D$43</f>
        <v>0</v>
      </c>
    </row>
    <row r="29" spans="2:5">
      <c r="B29">
        <v>26</v>
      </c>
      <c r="C29" s="160"/>
      <c r="D29" s="53" t="s">
        <v>90</v>
      </c>
      <c r="E29" s="121" t="str">
        <f>'★別紙１（申請者情報）'!$D$44</f>
        <v>（プルダウンで選択してください）</v>
      </c>
    </row>
    <row r="30" spans="2:5">
      <c r="B30">
        <v>27</v>
      </c>
      <c r="C30" s="160"/>
      <c r="D30" s="53" t="s">
        <v>92</v>
      </c>
      <c r="E30" s="123">
        <f>'★別紙１（申請者情報）'!$D$45</f>
        <v>0</v>
      </c>
    </row>
    <row r="31" spans="2:5">
      <c r="B31">
        <v>28</v>
      </c>
      <c r="C31" s="160"/>
      <c r="D31" s="53" t="s">
        <v>94</v>
      </c>
      <c r="E31" s="121">
        <f>'★別紙１（申請者情報）'!$D$46</f>
        <v>0</v>
      </c>
    </row>
    <row r="32" spans="2:5">
      <c r="B32">
        <v>29</v>
      </c>
      <c r="C32" s="159"/>
      <c r="D32" s="53" t="s">
        <v>96</v>
      </c>
      <c r="E32" s="121">
        <f>'★別紙１（申請者情報）'!$D$47</f>
        <v>0</v>
      </c>
    </row>
    <row r="33" spans="2:5">
      <c r="B33">
        <v>30</v>
      </c>
      <c r="C33" s="164" t="s">
        <v>116</v>
      </c>
      <c r="D33" s="165"/>
      <c r="E33" s="121">
        <f>'★別紙１（申請者情報）'!$C$52</f>
        <v>0</v>
      </c>
    </row>
    <row r="34" spans="2:5">
      <c r="B34">
        <v>31</v>
      </c>
      <c r="C34" s="164" t="s">
        <v>137</v>
      </c>
      <c r="D34" s="165"/>
      <c r="E34" s="124" t="str">
        <f>'★別紙２（事業内容）'!$D$16</f>
        <v/>
      </c>
    </row>
    <row r="35" spans="2:5">
      <c r="B35">
        <v>32</v>
      </c>
      <c r="C35" s="161" t="s">
        <v>138</v>
      </c>
      <c r="D35" s="54" t="s">
        <v>27</v>
      </c>
      <c r="E35" s="121">
        <f>'★別紙２（事業内容）'!$D$19</f>
        <v>0</v>
      </c>
    </row>
    <row r="36" spans="2:5">
      <c r="B36">
        <v>33</v>
      </c>
      <c r="C36" s="163"/>
      <c r="D36" s="54" t="s">
        <v>29</v>
      </c>
      <c r="E36" s="121">
        <f>'★別紙２（事業内容）'!$D$20</f>
        <v>0</v>
      </c>
    </row>
    <row r="37" spans="2:5">
      <c r="B37">
        <v>34</v>
      </c>
      <c r="C37" s="161" t="s">
        <v>139</v>
      </c>
      <c r="D37" s="54" t="s">
        <v>131</v>
      </c>
      <c r="E37" s="121">
        <f>'★別紙２（事業内容）'!$D$23</f>
        <v>0</v>
      </c>
    </row>
    <row r="38" spans="2:5">
      <c r="B38">
        <v>35</v>
      </c>
      <c r="C38" s="162"/>
      <c r="D38" s="54" t="s">
        <v>132</v>
      </c>
      <c r="E38" s="121">
        <f>'★別紙２（事業内容）'!$D$24</f>
        <v>0</v>
      </c>
    </row>
    <row r="39" spans="2:5">
      <c r="B39">
        <v>36</v>
      </c>
      <c r="C39" s="162"/>
      <c r="D39" s="54" t="s">
        <v>228</v>
      </c>
      <c r="E39" s="121">
        <f>'★別紙２（事業内容）'!$D$25</f>
        <v>0</v>
      </c>
    </row>
    <row r="40" spans="2:5">
      <c r="B40">
        <v>37</v>
      </c>
      <c r="C40" s="162"/>
      <c r="D40" s="54" t="s">
        <v>134</v>
      </c>
      <c r="E40" s="121">
        <f>'★別紙２（事業内容）'!$D$26</f>
        <v>0</v>
      </c>
    </row>
    <row r="41" spans="2:5">
      <c r="B41">
        <v>38</v>
      </c>
      <c r="C41" s="162"/>
      <c r="D41" s="54" t="s">
        <v>227</v>
      </c>
      <c r="E41" s="121">
        <f>'★別紙２（事業内容）'!$D$27</f>
        <v>0</v>
      </c>
    </row>
    <row r="42" spans="2:5">
      <c r="B42">
        <v>39</v>
      </c>
      <c r="C42" s="162"/>
      <c r="D42" s="54" t="s">
        <v>226</v>
      </c>
      <c r="E42" s="121">
        <f>'★別紙２（事業内容）'!$D$28</f>
        <v>0</v>
      </c>
    </row>
    <row r="43" spans="2:5">
      <c r="B43">
        <v>40</v>
      </c>
      <c r="C43" s="163"/>
      <c r="D43" s="54" t="s">
        <v>225</v>
      </c>
      <c r="E43" s="121">
        <f>'★別紙２（事業内容）'!$D$29</f>
        <v>0</v>
      </c>
    </row>
    <row r="44" spans="2:5">
      <c r="B44">
        <v>41</v>
      </c>
      <c r="C44" s="164" t="s">
        <v>164</v>
      </c>
      <c r="D44" s="165"/>
      <c r="E44" s="125">
        <f>'★別紙２（事業内容）'!$D$32</f>
        <v>0</v>
      </c>
    </row>
    <row r="45" spans="2:5">
      <c r="B45">
        <v>42</v>
      </c>
      <c r="C45" s="161" t="s">
        <v>165</v>
      </c>
      <c r="D45" s="54" t="s">
        <v>22</v>
      </c>
      <c r="E45" s="121">
        <f>'★別紙２（事業内容）'!$D$35</f>
        <v>0</v>
      </c>
    </row>
    <row r="46" spans="2:5">
      <c r="B46">
        <v>43</v>
      </c>
      <c r="C46" s="162"/>
      <c r="D46" s="54" t="s">
        <v>148</v>
      </c>
      <c r="E46" s="121">
        <f>'★別紙２（事業内容）'!$D$36</f>
        <v>0</v>
      </c>
    </row>
    <row r="47" spans="2:5">
      <c r="B47">
        <v>44</v>
      </c>
      <c r="C47" s="162"/>
      <c r="D47" s="54" t="s">
        <v>150</v>
      </c>
      <c r="E47" s="121">
        <f>'★別紙２（事業内容）'!$D$37</f>
        <v>0</v>
      </c>
    </row>
    <row r="48" spans="2:5">
      <c r="B48">
        <v>45</v>
      </c>
      <c r="C48" s="163"/>
      <c r="D48" s="54" t="s">
        <v>151</v>
      </c>
      <c r="E48" s="121">
        <f>'★別紙２（事業内容）'!$D$38</f>
        <v>0</v>
      </c>
    </row>
    <row r="49" spans="2:5">
      <c r="B49">
        <v>46</v>
      </c>
      <c r="C49" s="164" t="s">
        <v>166</v>
      </c>
      <c r="D49" s="165"/>
      <c r="E49" s="121">
        <f>'★別紙２（事業内容）'!$C$41</f>
        <v>0</v>
      </c>
    </row>
    <row r="50" spans="2:5">
      <c r="B50">
        <v>47</v>
      </c>
      <c r="C50" s="164" t="s">
        <v>127</v>
      </c>
      <c r="D50" s="165"/>
      <c r="E50" s="121">
        <f>'★別紙２（事業内容）'!$C$44</f>
        <v>0</v>
      </c>
    </row>
  </sheetData>
  <sheetProtection algorithmName="SHA-512" hashValue="Et1rnK5JmAniI1JYYFTfQP4S4yJ0zJrGpANRrOoFlFOOw/tQzGNceNYEzWgOq6/wea0achnmqM5+IWVP7Oswlg==" saltValue="4rMbAhCWD4F4jURU/Zasyg==" spinCount="100000" sheet="1" objects="1" scenarios="1"/>
  <mergeCells count="16">
    <mergeCell ref="C44:D44"/>
    <mergeCell ref="C45:C48"/>
    <mergeCell ref="C49:D49"/>
    <mergeCell ref="C50:D50"/>
    <mergeCell ref="C21:C25"/>
    <mergeCell ref="C26:C32"/>
    <mergeCell ref="C33:D33"/>
    <mergeCell ref="C34:D34"/>
    <mergeCell ref="C35:C36"/>
    <mergeCell ref="C37:C43"/>
    <mergeCell ref="C6:C7"/>
    <mergeCell ref="C8:C10"/>
    <mergeCell ref="C11:C13"/>
    <mergeCell ref="C14:C20"/>
    <mergeCell ref="C4:D4"/>
    <mergeCell ref="C5:D5"/>
  </mergeCells>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
  <sheetViews>
    <sheetView workbookViewId="0"/>
  </sheetViews>
  <sheetFormatPr defaultRowHeight="12"/>
  <cols>
    <col min="1" max="1" width="1.21875" customWidth="1"/>
    <col min="2" max="2" width="11.44140625" customWidth="1"/>
    <col min="3" max="3" width="13.5546875" bestFit="1" customWidth="1"/>
    <col min="4" max="11" width="11.44140625" customWidth="1"/>
    <col min="12" max="12" width="15.21875" bestFit="1" customWidth="1"/>
    <col min="13" max="41" width="11.44140625" customWidth="1"/>
    <col min="42" max="42" width="11.77734375" bestFit="1" customWidth="1"/>
    <col min="43" max="48" width="11.44140625" customWidth="1"/>
  </cols>
  <sheetData>
    <row r="1" spans="2:48" ht="5.4" customHeight="1"/>
    <row r="2" spans="2:48">
      <c r="B2" t="s">
        <v>234</v>
      </c>
    </row>
    <row r="4" spans="2:48">
      <c r="B4" s="7">
        <v>1</v>
      </c>
      <c r="C4" s="7">
        <v>2</v>
      </c>
      <c r="D4" s="7">
        <v>3</v>
      </c>
      <c r="E4" s="7">
        <v>4</v>
      </c>
      <c r="F4" s="7">
        <v>5</v>
      </c>
      <c r="G4" s="7">
        <v>6</v>
      </c>
      <c r="H4" s="7">
        <v>7</v>
      </c>
      <c r="I4" s="7">
        <v>8</v>
      </c>
      <c r="J4" s="7">
        <v>9</v>
      </c>
      <c r="K4" s="7">
        <v>10</v>
      </c>
      <c r="L4" s="7">
        <v>11</v>
      </c>
      <c r="M4" s="7">
        <v>12</v>
      </c>
      <c r="N4" s="7">
        <v>13</v>
      </c>
      <c r="O4" s="7">
        <v>14</v>
      </c>
      <c r="P4" s="7">
        <v>15</v>
      </c>
      <c r="Q4" s="7">
        <v>16</v>
      </c>
      <c r="R4" s="7">
        <v>17</v>
      </c>
      <c r="S4" s="7">
        <v>18</v>
      </c>
      <c r="T4" s="7">
        <v>19</v>
      </c>
      <c r="U4" s="7">
        <v>20</v>
      </c>
      <c r="V4" s="7">
        <v>21</v>
      </c>
      <c r="W4" s="7">
        <v>22</v>
      </c>
      <c r="X4" s="7">
        <v>23</v>
      </c>
      <c r="Y4" s="7">
        <v>24</v>
      </c>
      <c r="Z4" s="7">
        <v>25</v>
      </c>
      <c r="AA4" s="7">
        <v>26</v>
      </c>
      <c r="AB4" s="7">
        <v>27</v>
      </c>
      <c r="AC4" s="7">
        <v>28</v>
      </c>
      <c r="AD4" s="7">
        <v>29</v>
      </c>
      <c r="AE4" s="7">
        <v>30</v>
      </c>
      <c r="AF4" s="7">
        <v>31</v>
      </c>
      <c r="AG4" s="7">
        <v>32</v>
      </c>
      <c r="AH4" s="7">
        <v>33</v>
      </c>
      <c r="AI4" s="7">
        <v>34</v>
      </c>
      <c r="AJ4" s="7">
        <v>35</v>
      </c>
      <c r="AK4" s="7">
        <v>36</v>
      </c>
      <c r="AL4" s="7">
        <v>37</v>
      </c>
      <c r="AM4" s="7">
        <v>38</v>
      </c>
      <c r="AN4" s="7">
        <v>39</v>
      </c>
      <c r="AO4" s="7">
        <v>40</v>
      </c>
      <c r="AP4" s="7">
        <v>41</v>
      </c>
      <c r="AQ4" s="7">
        <v>42</v>
      </c>
      <c r="AR4" s="7">
        <v>43</v>
      </c>
      <c r="AS4" s="7">
        <v>44</v>
      </c>
      <c r="AT4" s="7">
        <v>45</v>
      </c>
      <c r="AU4" s="7">
        <v>46</v>
      </c>
      <c r="AV4" s="7">
        <v>47</v>
      </c>
    </row>
    <row r="5" spans="2:48" s="55" customFormat="1">
      <c r="B5" s="166" t="s">
        <v>230</v>
      </c>
      <c r="C5" s="166" t="s">
        <v>23</v>
      </c>
      <c r="D5" s="168" t="s">
        <v>106</v>
      </c>
      <c r="E5" s="169"/>
      <c r="F5" s="168" t="s">
        <v>107</v>
      </c>
      <c r="G5" s="170"/>
      <c r="H5" s="169"/>
      <c r="I5" s="168" t="s">
        <v>108</v>
      </c>
      <c r="J5" s="170"/>
      <c r="K5" s="169"/>
      <c r="L5" s="171" t="s">
        <v>109</v>
      </c>
      <c r="M5" s="172"/>
      <c r="N5" s="172"/>
      <c r="O5" s="172"/>
      <c r="P5" s="172"/>
      <c r="Q5" s="172"/>
      <c r="R5" s="173"/>
      <c r="S5" s="171" t="s">
        <v>110</v>
      </c>
      <c r="T5" s="172"/>
      <c r="U5" s="172"/>
      <c r="V5" s="172"/>
      <c r="W5" s="173"/>
      <c r="X5" s="168" t="s">
        <v>135</v>
      </c>
      <c r="Y5" s="170"/>
      <c r="Z5" s="170"/>
      <c r="AA5" s="170"/>
      <c r="AB5" s="170"/>
      <c r="AC5" s="170"/>
      <c r="AD5" s="169"/>
      <c r="AE5" s="166" t="s">
        <v>116</v>
      </c>
      <c r="AF5" s="166" t="s">
        <v>137</v>
      </c>
      <c r="AG5" s="171" t="s">
        <v>138</v>
      </c>
      <c r="AH5" s="173"/>
      <c r="AI5" s="171" t="s">
        <v>139</v>
      </c>
      <c r="AJ5" s="172"/>
      <c r="AK5" s="172"/>
      <c r="AL5" s="172"/>
      <c r="AM5" s="172"/>
      <c r="AN5" s="172"/>
      <c r="AO5" s="173"/>
      <c r="AP5" s="166" t="s">
        <v>164</v>
      </c>
      <c r="AQ5" s="171" t="s">
        <v>165</v>
      </c>
      <c r="AR5" s="172"/>
      <c r="AS5" s="172"/>
      <c r="AT5" s="173"/>
      <c r="AU5" s="166" t="s">
        <v>166</v>
      </c>
      <c r="AV5" s="166" t="s">
        <v>127</v>
      </c>
    </row>
    <row r="6" spans="2:48" s="55" customFormat="1">
      <c r="B6" s="167"/>
      <c r="C6" s="167"/>
      <c r="D6" s="56" t="s">
        <v>7</v>
      </c>
      <c r="E6" s="56" t="s">
        <v>231</v>
      </c>
      <c r="F6" s="56" t="s">
        <v>10</v>
      </c>
      <c r="G6" s="56" t="s">
        <v>229</v>
      </c>
      <c r="H6" s="56" t="s">
        <v>14</v>
      </c>
      <c r="I6" s="56" t="s">
        <v>19</v>
      </c>
      <c r="J6" s="56" t="s">
        <v>20</v>
      </c>
      <c r="K6" s="56" t="s">
        <v>21</v>
      </c>
      <c r="L6" s="54" t="s">
        <v>101</v>
      </c>
      <c r="M6" s="54" t="s">
        <v>102</v>
      </c>
      <c r="N6" s="54" t="s">
        <v>80</v>
      </c>
      <c r="O6" s="54" t="s">
        <v>17</v>
      </c>
      <c r="P6" s="54" t="s">
        <v>18</v>
      </c>
      <c r="Q6" s="54" t="s">
        <v>104</v>
      </c>
      <c r="R6" s="54" t="s">
        <v>103</v>
      </c>
      <c r="S6" s="57" t="s">
        <v>22</v>
      </c>
      <c r="T6" s="57" t="s">
        <v>21</v>
      </c>
      <c r="U6" s="57" t="s">
        <v>16</v>
      </c>
      <c r="V6" s="57" t="s">
        <v>81</v>
      </c>
      <c r="W6" s="57" t="s">
        <v>83</v>
      </c>
      <c r="X6" s="56" t="s">
        <v>85</v>
      </c>
      <c r="Y6" s="56" t="s">
        <v>87</v>
      </c>
      <c r="Z6" s="56" t="s">
        <v>232</v>
      </c>
      <c r="AA6" s="56" t="s">
        <v>90</v>
      </c>
      <c r="AB6" s="56" t="s">
        <v>92</v>
      </c>
      <c r="AC6" s="56" t="s">
        <v>94</v>
      </c>
      <c r="AD6" s="56" t="s">
        <v>96</v>
      </c>
      <c r="AE6" s="167"/>
      <c r="AF6" s="167"/>
      <c r="AG6" s="57" t="s">
        <v>27</v>
      </c>
      <c r="AH6" s="57" t="s">
        <v>29</v>
      </c>
      <c r="AI6" s="57" t="s">
        <v>131</v>
      </c>
      <c r="AJ6" s="57" t="s">
        <v>132</v>
      </c>
      <c r="AK6" s="57" t="s">
        <v>228</v>
      </c>
      <c r="AL6" s="57" t="s">
        <v>134</v>
      </c>
      <c r="AM6" s="57" t="s">
        <v>227</v>
      </c>
      <c r="AN6" s="57" t="s">
        <v>226</v>
      </c>
      <c r="AO6" s="57" t="s">
        <v>225</v>
      </c>
      <c r="AP6" s="167"/>
      <c r="AQ6" s="57" t="s">
        <v>22</v>
      </c>
      <c r="AR6" s="57" t="s">
        <v>148</v>
      </c>
      <c r="AS6" s="57" t="s">
        <v>150</v>
      </c>
      <c r="AT6" s="57" t="s">
        <v>151</v>
      </c>
      <c r="AU6" s="167"/>
      <c r="AV6" s="167"/>
    </row>
    <row r="7" spans="2:48" s="52" customFormat="1">
      <c r="B7" s="64" t="str">
        <f ca="1">'★別紙１（申請者情報）'!$F$2</f>
        <v/>
      </c>
      <c r="C7" s="65">
        <f>'★別紙１（申請者情報）'!$C$4</f>
        <v>0</v>
      </c>
      <c r="D7" s="64" t="str">
        <f>'★別紙１（申請者情報）'!$D$11</f>
        <v/>
      </c>
      <c r="E7" s="64">
        <f>'★別紙１（申請者情報）'!$D$10</f>
        <v>0</v>
      </c>
      <c r="F7" s="66" t="str">
        <f>'★別紙１（申請者情報）'!$D$12</f>
        <v>〒</v>
      </c>
      <c r="G7" s="64" t="str">
        <f>'★別紙１（申請者情報）'!$D$13&amp;'★別紙１（申請者情報）'!$D$14</f>
        <v>（プルダウンで選択してください）</v>
      </c>
      <c r="H7" s="67" t="str">
        <f>'★別紙１（申請者情報）'!$D$18</f>
        <v/>
      </c>
      <c r="I7" s="64">
        <f>'★別紙１（申請者情報）'!$D$19</f>
        <v>0</v>
      </c>
      <c r="J7" s="64">
        <f>'★別紙１（申請者情報）'!$D$20</f>
        <v>0</v>
      </c>
      <c r="K7" s="64">
        <f>'★別紙１（申請者情報）'!$D$21</f>
        <v>0</v>
      </c>
      <c r="L7" s="65">
        <f>'★別紙１（申請者情報）'!$D$22</f>
        <v>0</v>
      </c>
      <c r="M7" s="64">
        <f>'★別紙１（申請者情報）'!$D$23</f>
        <v>0</v>
      </c>
      <c r="N7" s="64">
        <f>'★別紙１（申請者情報）'!$D$24</f>
        <v>0</v>
      </c>
      <c r="O7" s="64">
        <f>'★別紙１（申請者情報）'!$D$25</f>
        <v>0</v>
      </c>
      <c r="P7" s="64">
        <f>'★別紙１（申請者情報）'!$D$26</f>
        <v>0</v>
      </c>
      <c r="Q7" s="64">
        <f>'★別紙１（申請者情報）'!$D$27</f>
        <v>0</v>
      </c>
      <c r="R7" s="64">
        <f>'★別紙１（申請者情報）'!$D$28</f>
        <v>0</v>
      </c>
      <c r="S7" s="64">
        <f>'★別紙１（申請者情報）'!$D$31</f>
        <v>0</v>
      </c>
      <c r="T7" s="64">
        <f>'★別紙１（申請者情報）'!$D$32</f>
        <v>0</v>
      </c>
      <c r="U7" s="64">
        <f>'★別紙１（申請者情報）'!$D$33</f>
        <v>0</v>
      </c>
      <c r="V7" s="64">
        <f>'★別紙１（申請者情報）'!$D$34</f>
        <v>0</v>
      </c>
      <c r="W7" s="64">
        <f>'★別紙１（申請者情報）'!$D$35</f>
        <v>0</v>
      </c>
      <c r="X7" s="64">
        <f>'★別紙１（申請者情報）'!$D$41</f>
        <v>0</v>
      </c>
      <c r="Y7" s="64">
        <f>'★別紙１（申請者情報）'!$D$42</f>
        <v>0</v>
      </c>
      <c r="Z7" s="64">
        <f>'★別紙１（申請者情報）'!$D$43</f>
        <v>0</v>
      </c>
      <c r="AA7" s="64" t="str">
        <f>'★別紙１（申請者情報）'!$D$44</f>
        <v>（プルダウンで選択してください）</v>
      </c>
      <c r="AB7" s="66">
        <f>'★別紙１（申請者情報）'!$D$45</f>
        <v>0</v>
      </c>
      <c r="AC7" s="64">
        <f>'★別紙１（申請者情報）'!$D$46</f>
        <v>0</v>
      </c>
      <c r="AD7" s="64">
        <f>'★別紙１（申請者情報）'!$D$47</f>
        <v>0</v>
      </c>
      <c r="AE7" s="64">
        <f>'★別紙１（申請者情報）'!$C$52</f>
        <v>0</v>
      </c>
      <c r="AF7" s="67" t="str">
        <f>'★別紙２（事業内容）'!$D$16</f>
        <v/>
      </c>
      <c r="AG7" s="64">
        <f>'★別紙２（事業内容）'!$D$19</f>
        <v>0</v>
      </c>
      <c r="AH7" s="64">
        <f>'★別紙２（事業内容）'!$D$20</f>
        <v>0</v>
      </c>
      <c r="AI7" s="64">
        <f>'★別紙２（事業内容）'!$D$23</f>
        <v>0</v>
      </c>
      <c r="AJ7" s="64">
        <f>'★別紙２（事業内容）'!$D$24</f>
        <v>0</v>
      </c>
      <c r="AK7" s="64">
        <f>'★別紙２（事業内容）'!$D$25</f>
        <v>0</v>
      </c>
      <c r="AL7" s="64">
        <f>'★別紙２（事業内容）'!$D$26</f>
        <v>0</v>
      </c>
      <c r="AM7" s="64">
        <f>'★別紙２（事業内容）'!$D$27</f>
        <v>0</v>
      </c>
      <c r="AN7" s="64">
        <f>'★別紙２（事業内容）'!$D$28</f>
        <v>0</v>
      </c>
      <c r="AO7" s="64">
        <f>'★別紙２（事業内容）'!$D$29</f>
        <v>0</v>
      </c>
      <c r="AP7" s="68">
        <f>'★別紙２（事業内容）'!$D$32</f>
        <v>0</v>
      </c>
      <c r="AQ7" s="64">
        <f>'★別紙２（事業内容）'!$D$35</f>
        <v>0</v>
      </c>
      <c r="AR7" s="64">
        <f>'★別紙２（事業内容）'!$D$36</f>
        <v>0</v>
      </c>
      <c r="AS7" s="64">
        <f>'★別紙２（事業内容）'!$D$37</f>
        <v>0</v>
      </c>
      <c r="AT7" s="64">
        <f>'★別紙２（事業内容）'!$D$38</f>
        <v>0</v>
      </c>
      <c r="AU7" s="64">
        <f>'★別紙２（事業内容）'!$C$41</f>
        <v>0</v>
      </c>
      <c r="AV7" s="64">
        <f>'★別紙２（事業内容）'!$C$44</f>
        <v>0</v>
      </c>
    </row>
  </sheetData>
  <sheetProtection algorithmName="SHA-512" hashValue="C6RDmxxHmuh77vgenCAESd5OlLAiSfvmEfzDY+MbXYWtKblMdu3IR7MFzoQbimrb8whlTxH9tOSfWU0zNFQ5Sw==" saltValue="v2jEvK9mmFrfXOAWlqsClA==" spinCount="100000" sheet="1" objects="1" scenarios="1"/>
  <mergeCells count="16">
    <mergeCell ref="AV5:AV6"/>
    <mergeCell ref="AU5:AU6"/>
    <mergeCell ref="AP5:AP6"/>
    <mergeCell ref="L5:R5"/>
    <mergeCell ref="S5:W5"/>
    <mergeCell ref="X5:AD5"/>
    <mergeCell ref="AG5:AH5"/>
    <mergeCell ref="AI5:AO5"/>
    <mergeCell ref="AQ5:AT5"/>
    <mergeCell ref="AE5:AE6"/>
    <mergeCell ref="AF5:AF6"/>
    <mergeCell ref="B5:B6"/>
    <mergeCell ref="C5:C6"/>
    <mergeCell ref="D5:E5"/>
    <mergeCell ref="F5:H5"/>
    <mergeCell ref="I5:K5"/>
  </mergeCells>
  <phoneticPr fontId="2"/>
  <pageMargins left="0.70866141732283472" right="0.70866141732283472" top="0.74803149606299213" bottom="0.74803149606299213" header="0.31496062992125984" footer="0.31496062992125984"/>
  <pageSetup paperSize="8"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表紙（申請書）</vt:lpstr>
      <vt:lpstr>★別紙１（申請者情報）</vt:lpstr>
      <vt:lpstr>★別紙２（事業内容）</vt:lpstr>
      <vt:lpstr>★別紙３（収支予算書）</vt:lpstr>
      <vt:lpstr>《記入上の注意点》</vt:lpstr>
      <vt:lpstr>（日本財団使用）プルダウンリスト</vt:lpstr>
      <vt:lpstr>（日本財団使用）入力値整理シート（縦）</vt:lpstr>
      <vt:lpstr>（日本財団使用）入力値整理シート（横）</vt:lpstr>
      <vt:lpstr>'★別紙１（申請者情報）'!Print_Area</vt:lpstr>
      <vt:lpstr>'★別紙２（事業内容）'!Print_Area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2017-08-09T02:20:08Z</cp:lastPrinted>
  <dcterms:created xsi:type="dcterms:W3CDTF">2017-08-05T02:14:25Z</dcterms:created>
  <dcterms:modified xsi:type="dcterms:W3CDTF">2017-08-09T02:21:13Z</dcterms:modified>
</cp:coreProperties>
</file>